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L:\2025\"/>
    </mc:Choice>
  </mc:AlternateContent>
  <xr:revisionPtr revIDLastSave="0" documentId="8_{F8DC6245-8B6C-426C-A8DE-DE49BE03D07A}" xr6:coauthVersionLast="47" xr6:coauthVersionMax="47" xr10:uidLastSave="{00000000-0000-0000-0000-000000000000}"/>
  <bookViews>
    <workbookView xWindow="-108" yWindow="-108" windowWidth="23256" windowHeight="12576" xr2:uid="{00000000-000D-0000-FFFF-FFFF00000000}"/>
  </bookViews>
  <sheets>
    <sheet name="Kérdéssor" sheetId="3" r:id="rId1"/>
  </sheets>
  <definedNames>
    <definedName name="_xlnm._FilterDatabase" localSheetId="0" hidden="1">Kérdéssor!$A$1:$I$207</definedName>
    <definedName name="Z_022633E7_212E_46D3_A425_7AA3091C32EF_.wvu.FilterData" localSheetId="0" hidden="1">Kérdéssor!$A$1:$I$190</definedName>
    <definedName name="Z_13459060_E5B9_466F_B245_ABA0F5273A8F_.wvu.FilterData" localSheetId="0" hidden="1">Kérdéssor!$A$1:$H$190</definedName>
    <definedName name="Z_1ABC40E9_B8A2_46EF_B2B1_8AE3E518A23C_.wvu.FilterData" localSheetId="0" hidden="1">Kérdéssor!$A$1:$H$190</definedName>
    <definedName name="Z_2DF66B86_86E6_46B7_9B0C_6F4D166C3D8D_.wvu.Cols" localSheetId="0" hidden="1">Kérdéssor!#REF!</definedName>
    <definedName name="Z_2DF66B86_86E6_46B7_9B0C_6F4D166C3D8D_.wvu.FilterData" localSheetId="0" hidden="1">Kérdéssor!$A$1:$H$190</definedName>
    <definedName name="Z_3D6D7744_467F_4200_BA67_93D521808E73_.wvu.FilterData" localSheetId="0" hidden="1">Kérdéssor!$A$1:$H$190</definedName>
    <definedName name="Z_438CFA3B_0E28_44CD_95BE_49EF7AD39192_.wvu.FilterData" localSheetId="0" hidden="1">Kérdéssor!$A$1:$H$190</definedName>
    <definedName name="Z_4F816B9E_0A9F_4291_882B_6A16521D2A60_.wvu.FilterData" localSheetId="0" hidden="1">Kérdéssor!$A$1:$H$190</definedName>
    <definedName name="Z_6E377A06_ECFE_4A2C_BB3E_ACA11DA00C37_.wvu.FilterData" localSheetId="0" hidden="1">Kérdéssor!$A$1:$H$190</definedName>
    <definedName name="Z_704E7582_E251_4F2C_8211_016A08C47149_.wvu.Cols" localSheetId="0" hidden="1">Kérdéssor!#REF!,Kérdéssor!#REF!</definedName>
    <definedName name="Z_704E7582_E251_4F2C_8211_016A08C47149_.wvu.FilterData" localSheetId="0" hidden="1">Kérdéssor!$A$1:$I$207</definedName>
    <definedName name="Z_77CF22BC_9298_495D_BEE1_B7A7012ABEBA_.wvu.FilterData" localSheetId="0" hidden="1">Kérdéssor!$A$1:$H$190</definedName>
    <definedName name="Z_831A2945_3B52_42D4_B3E0_B6CB32BDCD02_.wvu.FilterData" localSheetId="0" hidden="1">Kérdéssor!$A$1:$I$190</definedName>
    <definedName name="Z_8850ED28_5F31_4F57_90DB_C1557E30D322_.wvu.FilterData" localSheetId="0" hidden="1">Kérdéssor!$A$1:$I$207</definedName>
    <definedName name="Z_94809900_2402_49E9_89A0_5092E06955C2_.wvu.FilterData" localSheetId="0" hidden="1">Kérdéssor!$A$1:$H$190</definedName>
    <definedName name="Z_9BC01441_CF53_43A5_A116_D0D0EA701CB9_.wvu.FilterData" localSheetId="0" hidden="1">Kérdéssor!$A$1:$H$190</definedName>
    <definedName name="Z_9C0F44EE_D91D_406B_B5E9_2297B2DFA3DB_.wvu.Cols" localSheetId="0" hidden="1">Kérdéssor!#REF!</definedName>
    <definedName name="Z_9C0F44EE_D91D_406B_B5E9_2297B2DFA3DB_.wvu.FilterData" localSheetId="0" hidden="1">Kérdéssor!$A$1:$H$190</definedName>
    <definedName name="Z_A3A9AEB4_E496_4DBF_AE74_82727F9453C9_.wvu.FilterData" localSheetId="0" hidden="1">Kérdéssor!$A$1:$H$190</definedName>
    <definedName name="Z_AD62D246_7F97_4908_AB39_BC2C079E6659_.wvu.FilterData" localSheetId="0" hidden="1">Kérdéssor!$A$1:$H$190</definedName>
    <definedName name="Z_BE25D879_606E_4FC2_AF15_7B945724B3D3_.wvu.FilterData" localSheetId="0" hidden="1">Kérdéssor!$A$1:$I$207</definedName>
    <definedName name="Z_BF41F870_7279_409A_89F7_4F0721EA3B50_.wvu.Cols" localSheetId="0" hidden="1">Kérdéssor!#REF!</definedName>
    <definedName name="Z_BF41F870_7279_409A_89F7_4F0721EA3B50_.wvu.FilterData" localSheetId="0" hidden="1">Kérdéssor!$A$1:$H$190</definedName>
    <definedName name="Z_C2113451_295D_4CC4_9A10_1E3E412B8283_.wvu.FilterData" localSheetId="0" hidden="1">Kérdéssor!$A$1:$I$207</definedName>
    <definedName name="Z_C7F967A3_C54C_45B3_9A32_902423804B19_.wvu.FilterData" localSheetId="0" hidden="1">Kérdéssor!$A$1:$I$190</definedName>
    <definedName name="Z_CD617789_5D70_4B7F_A7F4_ED658DBBC09D_.wvu.FilterData" localSheetId="0" hidden="1">Kérdéssor!$A$1:$H$190</definedName>
    <definedName name="Z_E38D2696_C944_4D07_9EE8_A95F12CCE3C8_.wvu.Cols" localSheetId="0" hidden="1">Kérdéssor!#REF!</definedName>
    <definedName name="Z_E38D2696_C944_4D07_9EE8_A95F12CCE3C8_.wvu.FilterData" localSheetId="0" hidden="1">Kérdéssor!$A$1:$H$190</definedName>
    <definedName name="Z_E6F5CA98_D038_4D60_B153_7F4636A37C62_.wvu.FilterData" localSheetId="0" hidden="1">Kérdéssor!$A$1:$I$190</definedName>
    <definedName name="Z_EF648CD9_DB4F_4E88_8B17_D155A1696622_.wvu.FilterData" localSheetId="0" hidden="1">Kérdéssor!$A$1:$I$207</definedName>
    <definedName name="Z_F7412F71_90B5_4F89_9F8C_5BE3F2539AD4_.wvu.Cols" localSheetId="0" hidden="1">Kérdéssor!#REF!</definedName>
    <definedName name="Z_F7412F71_90B5_4F89_9F8C_5BE3F2539AD4_.wvu.FilterData" localSheetId="0" hidden="1">Kérdéssor!$A$1:$H$190</definedName>
    <definedName name="Z_F7412F71_90B5_4F89_9F8C_5BE3F2539AD4_.wvu.Rows" localSheetId="0" hidden="1">Kérdéssor!#REF!</definedName>
    <definedName name="Z_F80498EE_5824_4E32_980E_15C77627C028_.wvu.FilterData" localSheetId="0" hidden="1">Kérdéssor!$A$1:$H$190</definedName>
    <definedName name="Z_F9B89B0F_C890_45D2_A112_0BAFEF97614C_.wvu.Cols" localSheetId="0" hidden="1">Kérdéssor!#REF!</definedName>
    <definedName name="Z_F9B89B0F_C890_45D2_A112_0BAFEF97614C_.wvu.FilterData" localSheetId="0" hidden="1">Kérdéssor!$A$1:$H$190</definedName>
  </definedNames>
  <calcPr calcId="191029"/>
  <customWorkbookViews>
    <customWorkbookView name="Kim Donát - Egyéni nézet" guid="{E6F5CA98-D038-4D60-B153-7F4636A37C62}" mergeInterval="0" personalView="1" maximized="1" xWindow="-1928" yWindow="-8" windowWidth="1936" windowHeight="1048" activeSheetId="1"/>
    <customWorkbookView name="Lóránt Balázs - Personal View" guid="{4F816B9E-0A9F-4291-882B-6A16521D2A60}" mergeInterval="0" personalView="1" maximized="1" xWindow="-8" yWindow="-8" windowWidth="1936" windowHeight="1056" activeSheetId="1"/>
    <customWorkbookView name="Kovácsné Bóta Nikolett - Egyéni nézet" guid="{C7F967A3-C54C-45B3-9A32-902423804B19}" mergeInterval="0" personalView="1" maximized="1" xWindow="1912" yWindow="-8" windowWidth="1936" windowHeight="1048" activeSheetId="1"/>
    <customWorkbookView name="Kim Donát - Personal View" guid="{9C0F44EE-D91D-406B-B5E9-2297B2DFA3DB}" mergeInterval="0" personalView="1" maximized="1" xWindow="-1928" yWindow="-440" windowWidth="1936" windowHeight="1056" activeSheetId="1" showComments="commIndAndComment"/>
    <customWorkbookView name="Jókuthy Laura - Egyéni nézet" guid="{F7412F71-90B5-4F89-9F8C-5BE3F2539AD4}" mergeInterval="0" personalView="1" maximized="1" xWindow="-8" yWindow="-8" windowWidth="1382" windowHeight="744" activeSheetId="1"/>
    <customWorkbookView name="Deák Viktória - Egyéni nézet" guid="{BF41F870-7279-409A-89F7-4F0721EA3B50}" mergeInterval="0" personalView="1" maximized="1" xWindow="-1928" yWindow="-4" windowWidth="1936" windowHeight="1048" activeSheetId="1"/>
    <customWorkbookView name="Baji Gál Imréné Szarvas Nóra - Egyéni nézet" guid="{E38D2696-C944-4D07-9EE8-A95F12CCE3C8}" mergeInterval="0" personalView="1" maximized="1" xWindow="-8" yWindow="-8" windowWidth="1382" windowHeight="744" activeSheetId="1"/>
    <customWorkbookView name="Pintér Vivien Anett - Egyéni nézet" guid="{F9B89B0F-C890-45D2-A112-0BAFEF97614C}" mergeInterval="0" personalView="1" maximized="1" xWindow="-8" yWindow="-8" windowWidth="1936" windowHeight="1056" activeSheetId="1"/>
    <customWorkbookView name="Juhász Katalin - Egyéni nézet" guid="{2DF66B86-86E6-46B7-9B0C-6F4D166C3D8D}" mergeInterval="0" personalView="1" maximized="1" xWindow="-1928" yWindow="-124" windowWidth="1936" windowHeight="1056" activeSheetId="1"/>
    <customWorkbookView name="Ritter Renátó - Personal View" guid="{704E7582-E251-4F2C-8211-016A08C47149}"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c r="C5" i="3" s="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D101" i="3" s="1"/>
  <c r="D102" i="3" s="1"/>
  <c r="D103" i="3" s="1"/>
  <c r="D104" i="3" s="1"/>
  <c r="D105" i="3" s="1"/>
  <c r="D106" i="3" s="1"/>
  <c r="D107" i="3" s="1"/>
  <c r="D108" i="3" s="1"/>
  <c r="D109" i="3" s="1"/>
  <c r="D110" i="3" s="1"/>
  <c r="D111" i="3" s="1"/>
  <c r="D112" i="3" s="1"/>
  <c r="D113" i="3" s="1"/>
  <c r="D114" i="3" s="1"/>
  <c r="D115" i="3" s="1"/>
  <c r="D116" i="3" s="1"/>
  <c r="D117" i="3" s="1"/>
  <c r="D118" i="3" s="1"/>
  <c r="D119" i="3" s="1"/>
  <c r="D120" i="3" s="1"/>
  <c r="D121" i="3" s="1"/>
  <c r="D122" i="3" s="1"/>
  <c r="D123" i="3" s="1"/>
  <c r="D124" i="3" s="1"/>
  <c r="D125" i="3" s="1"/>
  <c r="D126" i="3" s="1"/>
  <c r="D127" i="3" s="1"/>
  <c r="D128" i="3" s="1"/>
  <c r="D129" i="3" s="1"/>
  <c r="D130" i="3" s="1"/>
  <c r="D131" i="3" s="1"/>
  <c r="D132" i="3" s="1"/>
  <c r="D133" i="3" s="1"/>
  <c r="D134" i="3" s="1"/>
  <c r="D135" i="3" s="1"/>
  <c r="D136" i="3" s="1"/>
  <c r="D137" i="3" s="1"/>
  <c r="D138" i="3" s="1"/>
  <c r="D139" i="3" s="1"/>
  <c r="D140" i="3" s="1"/>
  <c r="D141" i="3" s="1"/>
  <c r="D142" i="3" s="1"/>
  <c r="D143" i="3" s="1"/>
  <c r="D144" i="3" s="1"/>
  <c r="D145" i="3" s="1"/>
  <c r="D146" i="3" s="1"/>
  <c r="D147" i="3" s="1"/>
  <c r="D148" i="3" s="1"/>
  <c r="D149" i="3" s="1"/>
  <c r="D150" i="3" s="1"/>
  <c r="D151" i="3" s="1"/>
  <c r="D152" i="3" s="1"/>
  <c r="D153" i="3" s="1"/>
  <c r="D154" i="3" s="1"/>
  <c r="D155" i="3" s="1"/>
  <c r="D156" i="3" s="1"/>
  <c r="D157" i="3" s="1"/>
  <c r="D158" i="3" s="1"/>
  <c r="D159" i="3" s="1"/>
  <c r="D160" i="3" s="1"/>
  <c r="D161" i="3" s="1"/>
  <c r="D162" i="3" s="1"/>
  <c r="D163" i="3" s="1"/>
  <c r="D164" i="3" s="1"/>
  <c r="D165" i="3" s="1"/>
  <c r="D166" i="3" s="1"/>
  <c r="D167" i="3" s="1"/>
  <c r="D168" i="3" s="1"/>
  <c r="D169" i="3" s="1"/>
  <c r="D170" i="3" s="1"/>
  <c r="D171" i="3" s="1"/>
  <c r="D172" i="3" s="1"/>
  <c r="D173" i="3" s="1"/>
  <c r="D174" i="3" s="1"/>
  <c r="D175" i="3" s="1"/>
  <c r="D176" i="3" s="1"/>
  <c r="D177" i="3" s="1"/>
  <c r="D178" i="3" s="1"/>
  <c r="D179" i="3" s="1"/>
  <c r="D180" i="3" s="1"/>
  <c r="D181" i="3" s="1"/>
  <c r="D182" i="3" s="1"/>
  <c r="D183" i="3" s="1"/>
  <c r="D184" i="3" s="1"/>
  <c r="D185" i="3" s="1"/>
  <c r="D186" i="3" s="1"/>
  <c r="D187" i="3" s="1"/>
  <c r="D188" i="3" s="1"/>
  <c r="D189" i="3" s="1"/>
  <c r="D190" i="3" s="1"/>
  <c r="D191" i="3" s="1"/>
  <c r="D192" i="3" s="1"/>
  <c r="D193" i="3" s="1"/>
  <c r="D194" i="3" s="1"/>
  <c r="D195" i="3" s="1"/>
  <c r="D196" i="3" s="1"/>
  <c r="D197" i="3" s="1"/>
  <c r="D198" i="3" s="1"/>
  <c r="D199" i="3" s="1"/>
  <c r="D200" i="3" s="1"/>
  <c r="D201" i="3" s="1"/>
  <c r="D202" i="3" s="1"/>
  <c r="D203" i="3" s="1"/>
  <c r="D204" i="3" s="1"/>
  <c r="D205" i="3" s="1"/>
  <c r="D206" i="3" s="1"/>
  <c r="D207" i="3" s="1"/>
</calcChain>
</file>

<file path=xl/sharedStrings.xml><?xml version="1.0" encoding="utf-8"?>
<sst xmlns="http://schemas.openxmlformats.org/spreadsheetml/2006/main" count="581" uniqueCount="317">
  <si>
    <t>Általános</t>
  </si>
  <si>
    <t>Blokk</t>
  </si>
  <si>
    <t>Alblokk</t>
  </si>
  <si>
    <t>Kérdés</t>
  </si>
  <si>
    <t xml:space="preserve">Válaszopció </t>
  </si>
  <si>
    <t>Tevékenység</t>
  </si>
  <si>
    <t xml:space="preserve">Körforgásos gazdaságra való átállás </t>
  </si>
  <si>
    <t>Éghajlatváltozás mérséklése</t>
  </si>
  <si>
    <t>Társadalomra gyakorolt hatás</t>
  </si>
  <si>
    <t>Fogyasztói kapcsolatok</t>
  </si>
  <si>
    <t xml:space="preserve">Etikus működés </t>
  </si>
  <si>
    <t>Éghajlatváltozáshoz való alkalmazkodás</t>
  </si>
  <si>
    <t>Magyarázat</t>
  </si>
  <si>
    <t>Az országok értékelései és az értékelési módszertan elérhető a következő honlapon: https://drmkc.jrc.ec.europa.eu/inform-index/INFORM-Risk</t>
  </si>
  <si>
    <t>Felsővezető alatt az igazgatósági/igazgatótanácsi tagokat, a C-suite vezetőket, üzletágvezetőket és partnereket értjük.
Statisztikai létszám alapján. Az üzleti év utolsó napjára vonatkozóan.</t>
  </si>
  <si>
    <t>Statisztikai létszám alapján. Az üzleti év utolsó napjára vonatkozóan.</t>
  </si>
  <si>
    <t>Vízi erőforrások fenntartható használata és védelme</t>
  </si>
  <si>
    <t>Szennyezésmegelőzés és -csökkentés</t>
  </si>
  <si>
    <t>Környezeti</t>
  </si>
  <si>
    <t>Vállalatirányítási</t>
  </si>
  <si>
    <t>Magyarországon az MNB tv. 90. § (1) alapján
https://net.jogtar.hu/jogszabaly?docid=a1300139.tv</t>
  </si>
  <si>
    <t>Beszállítók értékelése</t>
  </si>
  <si>
    <t>Logikai kapcsolat</t>
  </si>
  <si>
    <t>A kedvezményezett járások besorolásáról szóló 290/2014. (XI. 26.) Korm. rendelet (2. melléklet) alapján.
https://net.jogtar.hu/jogszabaly?docid=a1400290.kor</t>
  </si>
  <si>
    <t>A 2012. évi C. törvény a Büntető Törvénykönyvről XXVII. fejezete alapján korrupciós bűncselekménynek minősül a vesztegetés, vesztegetés elfogadása, hivatali vesztegetés, hivatali vesztegetés elfogadása, vesztegetés bírósági vagy hatósági eljárásban, vesztegetés elfogadása bírósági vagy hatósági eljárásban, befolyás vásárlása, befolyással üzérkedés, korrupciós bűncselekmény feljelentésének elmulasztása.</t>
  </si>
  <si>
    <t>Az alkalmazottat bejelentés nélkül foglalkoztatók listája elérhető: https://nav.gov.hu/adatbazisok/benemjelentett</t>
  </si>
  <si>
    <t>Az értékelések alapját képezhetik auditok, a szerződések felülvizsgálata, kétirányú elköteleződések, valamint panaszmechanizmusokon keresztül beérkező információk.
A beszállítók, azok termékeinek és szolgáltatásainak környezeti és/vagy társadalmi hatásinak értékelését és auditját végezheti maga a vállalat, illetve második vagy harmadik fél is.</t>
  </si>
  <si>
    <t>Vállalatirányítás</t>
  </si>
  <si>
    <t>Azt a mezőgazdasági földterületet (ld. szántó és szántóként használt kert; üvegház, fóliaház, fóliasátor; gyep; gyümölcsös; szőlő; konyhakert; erdő; nádas; halastó; gombatermesztésre használt alapterület) kell itt hektárban megadni (tízezred pontossággal), amely a kérdőív felvételének időpontjában  a mezőgazdasági tevékenységet végző vállalat – a földtulajdonjogi nyilvántartástól függetlenül – tényleges használatában volt, vagyis az adott területen a földhasználó viselte a művelés kockázatát, övé volt a földhasznosításból elért haszon vagy ráfizetés.
KSH által is alkalmazott definíció: https://www.ksh.hu/apps/meta.objektum?p_lang=HU&amp;p_menu_id=210&amp;p_ot_id=200&amp;p_obj_id=3742</t>
  </si>
  <si>
    <t>Statisztikai létszám alapján. Az üzleti év utolsó napjára vonatkozóan.
A statisztikai állományi létszám megegyezik a Központi Statisztikai Hivatal (KSH) Statisztikai állományi létszám definíciójával. https://www.ksh.hu/apps/meta.objektum?p_lang=HU&amp;p_menu_id=220&amp;p_ot_id=200&amp;p_obj_id=512</t>
  </si>
  <si>
    <t>Mind az eladásra, mind a saját felhasználásra termesztett növényeket vegye figyelembe a kérdés megválaszolásakor!
A terményeket a KSH Termékek és szolgáltatások osztályozási rendszere (TESZOR’15) 5. szintje alapján szükséges megadni.
https://www.ksh.hu/osztalyozasok_teszor2-1</t>
  </si>
  <si>
    <t>Megváltozott munkaképességű személy: a 2012. évi I. törvény
a munka törvénykönyvéről 294. § (1) l) pontjának megfelelő személy.
Statisztikai létszám alapján. Az üzleti év utolsó napjára vonatkozóan.</t>
  </si>
  <si>
    <t>Az 1996. évi LVII. törvény a tisztességtelen piaci magatartás és a versenykorlátozás tilalmáról alapján
https://net.jogtar.hu/jogszabaly?docid=99600057.tv</t>
  </si>
  <si>
    <t xml:space="preserve">Nagy összegű adóhiánnyal rendelkező adózók: https://nav.gov.hu/adatbazisok/adoslista/hiany_hatralek_1201188187115/jelentososszadoerintettmagan/jelentos_adohianyosok 
Adótartozással rendelkező adózók (nem magánszemélyek): https://nav.gov.hu/adatbazisok/adoslista/hiany_hatralek_1201188187115/adotartozasrendelkezoadozoknem/nemmagan180 </t>
  </si>
  <si>
    <t>Igen, folyamatos mérési kötelezettség
Igen, időszakos mérési kötelezettség
Nem</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</si>
  <si>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
Részletesebben: https://net.jogtar.hu/jogszabaly?docid=a1000306.kor</t>
  </si>
  <si>
    <t>Biológiai sokféleség és az ökoszisztémák védelme és helyreállítása</t>
  </si>
  <si>
    <t>Kármentesítés a 219/2004. Korm. rendelet alapján: olyan helyreállítási intézkedés, amely a felszín alatti víz és földtani közeg károsodásának enyhítésére, az eredeti állapot vagy ahhoz közeli állapot helyreállítására, valamint a felszín alatti víz által nyújtott szolgáltatás helyreállítására vagy azzal egyenértékű szolgáltatás biztosítására irányul, így különösen az a műszaki, gazdasági és igazgatási tevékenység, amely a veszélyeztetett, szennyezett, károsodott felszín alatti víz, illetőleg földtani közeg megismerése, illetőleg a szennyezettség, károsodás és a kockázat mértékének csökkentése, megszüntetése, továbbá monitorozása érdekében szükséges</t>
  </si>
  <si>
    <t>Természetvédelmi oltalom alatt álló terület a védett természeti terület (nemzeti park, tájvédelmi körzet, természetvédelmi terület, természeti emlék) és a Natura 2000 hálózat. A védett természeti területek esetén elégséges az országos szintű védettséggel rendelkező területeket megvizsgálni.
A keresésre a következő honlapokon van lehetőség:
https://natura2000.eea.europa.eu/
https://termeszetvedelem.hu/kereso/natura-2000/
https://termeszetvedelem.hu/kereso/vedett-termeszeti-teruletek/</t>
  </si>
  <si>
    <t>A nettó zéró kibocsátás a termelt üvegházhatású gázok kibocsátása és a légkörből kivont üvegházhatású gázok kibocsátása közötti átfogó egyensúly elérését jelenti. Ez azt jelenti, hogy annyi üvegházhatású gázt lehet csak juttatni a légkörbe, amennyit ki is vonnak belőle.
Amennyiben csak aggregált célkibocsátással rendelkezik a hitelkérelmező vállalat, a célkibocsátás érték teljes egészét Scope 1 kibocsátásként szükséges szerepeltetni.
A tudományos alapú kibocsátáscsökkentési pályák megmutatják a vállalatoknak és a pénzintézeteknek, hogy mennyivel és milyen gyorsan kell csökkenteniük az üvegházhatású gázok kibocsátását, hogy megelőzzék a klímaváltozás legrosszabb hatásait. Célja a vállalati kibocsátáscsökkentési célok meghatározása. Ezek a kibocsátási célok összhangban vannak a 1,5 Celsius-fokos párizsi megállapodással.</t>
  </si>
  <si>
    <t>Például: rákkeltő, mutagén, mérgező vagy egyéb kategóriájú anyagok, az Egészségügyi Világszervezet által peszticidek I. a. (rendkívül veszélyes) és I. b. (nagyon veszélyes) veszélyességi osztályok szerinti osztályozásába tartozó anyagok
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</si>
  <si>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Igen, zöldmezős beruházást
Igen, barnamezős beruházást
Igen, mindkettőt
Nem</t>
  </si>
  <si>
    <t>Igen, zöldmezős beruházás
Igen, barnamezős beruházás
Igen, mindkettő
Nem</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</si>
  <si>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</si>
  <si>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t>
  </si>
  <si>
    <t xml:space="preserve">Kérjük adja meg a foglalkoztatott, új és a távozott munkavállalók életkor szerinti besorolását az utolsó lezárt üzleti évre vonatkozóan! </t>
  </si>
  <si>
    <t xml:space="preserve">Cégméret </t>
  </si>
  <si>
    <t xml:space="preserve">Vállalkozása használ olyan anyagokat, amelyek a nemzeti vagy nemzetközi jogszabályi rendelkezések alapján korlátozás alá esnek? </t>
  </si>
  <si>
    <t>A vállalkozás felé irányuló anyagáramok (inputok) mennyiségének megadása szükséges, függetlenül attól, hogy melyik vállalkozástól (akár saját magától is) származik az alapanyag.
Újrahasznosított alapanyag: Olyan alapanyagok, amelyek helyettesítik a szűz alapanyagokat. Származhatnak belső vagy külső forrásból. A szervezet által előállított melléktermékeket és nem termékként előállított outputokat (non-product outputs) nem számítva ide.
Visszagyűjtött alapanyag: termékek és csomagolóanyagaik hasznos élettartamuk végén történő összegyűjtéséből, újrafelhasználásából vagy újrahasznosításából származó alapanyagok
Megújuló alapanyag: bőséges erőforrásból nyert anyag, amelyet az ökológiai ciklusok vagy mezőgazdasági folyamatok gyorsan pótolnak, így az ezek és más kapcsolódó erőforrások által nyújtott szolgáltatások nem kerülnek veszélybe, és elérhetőek maradnak a következő generáció számára
Nem megújuló alapanyag: olyan erőforrás, amely nem újul meg rövid időn belül, például: szén, gáz, fémek, ásványok, olaj</t>
  </si>
  <si>
    <t>Amennyiben vállalkozása rendelkezik üvegházhatású gázok kibocsátásának csökkentésére vonatkozó célkitűzésekkel, kérjük, adja meg a következőket!</t>
  </si>
  <si>
    <t>Vállalkozása rendelkezik engedélyköteles légszennyező pontforrással?</t>
  </si>
  <si>
    <t>Felszíni víz lehet tó, mocsár, folyó, tenger.
Felszín alatti víz lehet talajvíz, rétegvíz, karsztvíz.
Vízkibocsátás: Az a víz, amely távozik a vállalattól, nem épül be a vállalat által előállított termékekbe, szolgáltatásokba.
Az összes vízfogyasztás értéke automatikusan számolható a vízfelhasználás és a vízkibocsátás különbségeként. Amennyiben a csapadékvíz csatornába vezetésére engedéllyel rendelkezik a vállalkozás, abban az esetben előfordulhat, hogy az érték negatív előjelű lesz.</t>
  </si>
  <si>
    <t>Felszíni víz lehet tó, mocsár, folyó, tenger.
Felszín alatti víz lehet talajvíz, rétegvíz, karsztvíz.
Szürke víz alatt olyan víz értendő, amelyet korábban már használtak, de eltárolták és újra felhasználták a működés során.
Az összegyűjtött és felhasznált esővizet az 'egyéb' kategóriába kérjük besorolni.
Vízfelhasználás: Az a víz, amit a vállalat vagy vásárlás, vagy más úton beszerez és felhasznál/újrafelhasznál a működése során. Nem egyenlő a vízfogyasztással, ami a működés során termékekbe és szolgáltatásokba beépült vizet jelenti.</t>
  </si>
  <si>
    <t>Vállalkozásának az utolsó lezárt két üzleti évben mekkora volt az alábbi kategóriákhoz tartozó vízfelhasználása?</t>
  </si>
  <si>
    <t>Vállalkozásának az utolsó lezárt két üzleti évben mekkora volt az alábbi kategóriákhoz tartozó vízkibocsátása?</t>
  </si>
  <si>
    <t>Hány olyan telephelye van vállalkozásának, amely természetvédelmi oltalom alatt álló területen vagy annak közvetlen szomszédságában helyezkedik el, azaz vele közvetlenül határos?</t>
  </si>
  <si>
    <t>Vállalkozásában az utolsó lezárt két üzleti évben mekkora volt az alábbi kategóriák szerint keletkezett hulladék mennyisége?</t>
  </si>
  <si>
    <t xml:space="preserve">Mekkora volt a vállalkozása által megfizetett környezetterhelési díj, környezetvédelmi termékdíj és amennyiben kiterjesztett gyártói felelősségi kötelezettséggel (EPR) rendelkezik, az ennek keretében megfizetett díj összege az utolsó lezárt két üzleti évben? </t>
  </si>
  <si>
    <t>Vállalkozása az utolsó lezárt két üzleti évben kötelezett volt-e kármentesítés végzésére?</t>
  </si>
  <si>
    <t>Mely három saját termesztésű termény járult hozzá legnagyobb mértékben vállalkozása gazdasági tevékenységéhez az utolsó lezárt üzleti évben?</t>
  </si>
  <si>
    <t>Vállalkozása részt vesz a felsorolt programok valamelyikében, illetve rendelkezik a felsoroltak valamelyikével? Több válaszlehetőség is megjelölhető.</t>
  </si>
  <si>
    <t>Az utolsó lezárt két üzleti évben mekkora volt vállalkozásában a felsorolt munkaviszonyban foglalkoztatott munkavállalók száma?</t>
  </si>
  <si>
    <t>Statisztikai létszám alapján. Az üzleti év utolsó napjára vonatkozóan.
Az egyszerűsített foglalkoztatásról szóló 2010. évi LXXV. Törvény alapján.
https://net.jogtar.hu/jogszabaly?docid=a1000075.tv
Egyszerűsített munkaviszonyban foglalkoztatott munkavállalók: mezőgazdasági, turisztikai idénymunka vagy alkalmi munka</t>
  </si>
  <si>
    <t>Vállalkozása szerepelt az alkalmazottat bejelentés nélkül foglalkoztatók listáján a hitelkérelem benyújtásakor elérhető legfrissebb lista alapján?</t>
  </si>
  <si>
    <t>Mekkora volt a vállalkozásban legjobban fizetett személy teljes éves javadalmazásának az összes alkalmazott (a legjobban fizetett egyén nélkül számított) éves teljes díjazásának mediánjához viszonyított aránya az utolsó lezárt üzleti évben?</t>
  </si>
  <si>
    <t>Vállalkozásában hány munkaóra volt a betegség miatti kieső munkaidő összmennyisége az utolsó lezárt üzleti évben?</t>
  </si>
  <si>
    <t>Mekkora volt az utolsó lezárt két üzleti évben a vállalkozás saját munkavállalóinak munkanap kieséssel járó munkabaleseteinek 1 millió munkaórára vetített arányszáma (LTIF)?</t>
  </si>
  <si>
    <t>Munkavállalói kapcsolatok</t>
  </si>
  <si>
    <t>Az utolsó lezárt két üzleti évben az import értékének hány százaléka származott olyan országokból, amelyek a legfrissebb INFORM Risk Index táblázat kockázati osztályozása szerint "High" vagy "Very high" minősítésűek?</t>
  </si>
  <si>
    <t>Az utolsó lezárt két üzleti évben az export értékének hány százaléka irányult olyan országokba, amelyek a legfrissebb INFORM Risk Index táblázat kockázati osztályozása szerint "High" vagy "Very high" minősítésűek?</t>
  </si>
  <si>
    <t>Vállalkozása felméri a beszállítói által okozott környezeti és/vagy társadalmi negatív hatásokat?</t>
  </si>
  <si>
    <t>Hány korrupcióval kapcsolatos eljárást indítottak vállalkozása vagy annak tisztségviselői ellen az utolsó lezárt két üzleti évben?</t>
  </si>
  <si>
    <t>Hány tőkepiaci visszaéléssel, úgymint bennfentes kereskedelemmel vagy tiltott piacbefolyásolással kapcsolatos incidens történt vállalkozásában az utolsó lezárt két üzleti évben?</t>
  </si>
  <si>
    <t>Vállalkozása szerepelt az adóhatóság "nagy összegű adóhiánnyal rendelkező adózók" listáján vagy az "adótartozással rendelkező adózók (nem magánszemélyek)" listáján a hitelkérelem benyújtásakor elérhető legfrissebb listák alapján?</t>
  </si>
  <si>
    <t>Vállalkozása összesen hány főt foglalkoztat olyan telephelyen, amely komplex programmal fejlesztendő járásoknak minősülő járásban található? Amennyiben nincs ilyen telephelye, kérjük, 0 főt írjon!</t>
  </si>
  <si>
    <t>Új beszállító: azon beszállítók, akikkel először létesült beszállítói kapcsolat az utolsó lezárt üzleti évben. Amennyiben a beszállító, illetve a vállalat között a gazdasági aktivitás egy évnél hosszabb ideig szünetel, a beszállító újnak tekintendő.
A kérdés a közvetlen upstream üzleti partnereire vonatkozik.</t>
  </si>
  <si>
    <t>A kérdés a közvetlen upstream üzleti partnereire vonatkozik.</t>
  </si>
  <si>
    <t>Vállalkozásának hány új közvetlen beszállítója lett, illetve hánynál végzett ESG-szempontú kockázatértékelést az utolsó lezárt üzleti évben?</t>
  </si>
  <si>
    <t>Vállalkozásának összesen hány közvetlen beszállítója volt, illetve hánynál végzett ESG-szempontú kockázatértékelést az utolsó lezárt két üzleti évben?</t>
  </si>
  <si>
    <t>Hány fő volt vállalkozásában a női munkavállalók száma az utolsó lezárt üzleti évben?</t>
  </si>
  <si>
    <t>Éghajlatváltozás mérséklése érdekében: Itt kérjük feltüntetni a vállalkozás működéséhez, tevékenységéhez, telephelyeihez, működési helyszíneihez közvetlenül NEM kapcsolódó, a káros környezeti hatások ellentételezésére irányuló beruházásokra fordított pénzösszeget.
Ide tartozik például a karbonellentételezésre vonatkozó tevékenység.</t>
  </si>
  <si>
    <t>Vállalkozása használ mezőgazdasági földterületet és ha igen, mekkora ezek összes területe? 
Amennyiben nem használ, vagy az 1 hektárt nem haladja meg, kérjük, 0 hektárt írjon!</t>
  </si>
  <si>
    <t>Mennyi volt vállalkozásának mérlegfőösszeg értéke az utolsó lezárt üzleti évben?</t>
  </si>
  <si>
    <t>Mennyi volt vállalkozásának éves nettó árbevétele az utolsó lezárt üzleti évben?</t>
  </si>
  <si>
    <t>Mennyi volt vállalkozásának statisztikai létszáma az utolsó lezárt két üzleti évben?</t>
  </si>
  <si>
    <t>Hány fő volt vállalkozása menedzsmentjében a női és férfi felsővezetők száma az utolsó lezárt üzleti évben?</t>
  </si>
  <si>
    <t>Hány versenyellenes magatartással, valamint a tröszt- és monopóliumellenes jogszabályok megsértésével kapcsolatos folyamatban lévő vagy befejezett jogi eljárásban voltak résztvevőként azonosítva a vállalkozás, annak tisztségviselői vagy alkalmazottai az utolsó lezárt két üzleti évben?</t>
  </si>
  <si>
    <t>Azon összeg feltüntetése szükséges, amely bizonyíthatóan a megjelölt célok megvalósítását szolgálta.
Biológiai sokféleség védelme érdekében az alábbi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</si>
  <si>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Közigazgatási bírság: a 2017. évi CXXV. törvény a közigazgatási szabályszegések szankcióiról 9.§ (1) alapján „minden, a közigazgatási hatóság által közigazgatási szabályszegésért kiszabott bírság”.
Amennyiben a kitöltőnek nem áll rendelkezésre saját aktuális belső nyilvántartás a rá kiszabott közigazgatási bírságokról, javasoljuk, hogy a Közigazgatási Szankciók Nyilvántartása közhiteles adatbázisból kérdezze le azokat. A Nyilvántartás ügyfélkapuval ingyenesen elérhető a következő linken: https://kszny.kh.gov.hu/</t>
  </si>
  <si>
    <t>A tevékenységeket addig szükséges felsorolni, amíg együttesen el nem érik az utolsó lezárt üzleti év teljes nettó árbevételének 80%-át. Amennyiben ennek eléréséhez 3-nál több tevékenységi kör megadása lenne szükséges, akkor a 3 legnagyobb tevékenységi kört szükséges feltüntetni.
A tevékenységi köröket a KSH Gazdasági tevékenységek egységes ágazati osztályozási rendszere (TEÁOR’25) 4. szintje alapján szükséges megadni.
https://www.ksh.hu/teaor_menu</t>
  </si>
  <si>
    <t>Vállalkozásának legfelsőbb, operatív ügyeket intéző vezetőjének személye (vezérigazgató, ügyvezető) megegyezik az igazgatóság/igazgatótanács vezetőjének személyével?</t>
  </si>
  <si>
    <t>Milyen külső tanúsítással rendelkezik vállalkozása?</t>
  </si>
  <si>
    <t>Az egyes környezetterhelési díjakat a környezetterhelési díjról szóló 2003. évi LXXXIX. törvény 3 fő kategóriájára külön-külön kell megadni:
Levegőterhelési díj 4-6. §
Vízterhelési díj 7-10. §
Talajterhelési díj 11-14. §
https://net.jogtar.hu/jogszabaly?docid=a0300089.tv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https://net.jogtar.hu/jogszabaly?docid=a1100085.tv
A kiterjesztett gyártói felelősségi rendszer működésének részletes szabályairól szóló 80/2023. (III. 14.) Korm. rendelet alapján.
https://net.jogtar.hu/jogszabaly?docid=a2300080.kor</t>
  </si>
  <si>
    <t>Az utolsó lezárt két üzleti évben hány olyan alkalmazott dolgozott a vállalkozásnál, akiknek a teljes munkaidőre vetített bére nem haladta meg a kötelező legkisebb munkabér (minimálbér) 105 százalékát?</t>
  </si>
  <si>
    <t>Az utolsó lezárt két üzleti évben hány olyan középfokú végzettséget vagy középfokú szakképzettséget igénylő munkakörben foglalkoztatott alkalmazott dolgozott a vállalkozásnál, akiknek a teljes munkaidőre vetített bére nem haladta meg a garantált bérminimum 105 százalékát?</t>
  </si>
  <si>
    <t>Sorszám</t>
  </si>
  <si>
    <t>Kérdésszám</t>
  </si>
  <si>
    <t>Mértékegység</t>
  </si>
  <si>
    <t xml:space="preserve">Számérték
</t>
  </si>
  <si>
    <t>Számérték (utolsó lezárt üzleti év)</t>
  </si>
  <si>
    <t>Számérték (utolsó lezárt üzleti évet megelőző üzleti év)</t>
  </si>
  <si>
    <t>Melyik három tevékenységi körhöz tartozott legnagyobb mértékben a vállalkozás nettó árbevétele az utolsó lezárt üzleti évben?</t>
  </si>
  <si>
    <t>TEÁOR kód1</t>
  </si>
  <si>
    <t>TEÁOR kód3</t>
  </si>
  <si>
    <t>TEÁOR kód2</t>
  </si>
  <si>
    <t>TEÁOR kód1-hez tartozó árbevétel</t>
  </si>
  <si>
    <t>Vegyi termékek gyártása ágazathoz tartozó árbevétel</t>
  </si>
  <si>
    <t>Vitatott fegyverek gyártásához tartozó árbevétel</t>
  </si>
  <si>
    <t>A fosszilis tüzelőanyagok (szén, olaj és gáz) ágazathoz tartozó árbevétel</t>
  </si>
  <si>
    <t>Dohánytermesztés és -termeléshez tartozó árbevétel</t>
  </si>
  <si>
    <t>Fő</t>
  </si>
  <si>
    <t>1. körbe tartozó (Scope 1) bruttó ÜHG-kibocsátás (utolsó lezárt üzleti év)</t>
  </si>
  <si>
    <t>2. körbe tartozó (Scope 2) bruttó ÜHG-kibocsátás: lokáció alapú (utolsó lezárt üzleti év)</t>
  </si>
  <si>
    <t>2. körbe tartozó (Scope 2) bruttó ÜHG-kibocsátás: piaci alapú (opcionális) (utolsó lezárt üzleti év)</t>
  </si>
  <si>
    <t>1. körbe tartozó (Scope 1) bruttó ÜHG-kibocsátás (utolsó lezárt üzleti évet megelőző üzleti év)</t>
  </si>
  <si>
    <t>2. körbe tartozó (Scope 2) bruttó ÜHG-kibocsátás: lokáció alapú (utolsó lezárt üzleti évet megelőző üzleti év)</t>
  </si>
  <si>
    <t>2. körbe tartozó (Scope 2) bruttó ÜHG-kibocsátás: piaci alapú (opcionális) (utolsó lezárt üzleti évet megelőző üzleti év)</t>
  </si>
  <si>
    <t>Igen
Nem</t>
  </si>
  <si>
    <t>Kódlista</t>
  </si>
  <si>
    <t>Hektár</t>
  </si>
  <si>
    <t>Számérték</t>
  </si>
  <si>
    <t>Cél év</t>
  </si>
  <si>
    <t>Nettó zéró cél év</t>
  </si>
  <si>
    <t>Bázis év</t>
  </si>
  <si>
    <t>Bázis érték Scope 2</t>
  </si>
  <si>
    <t>Bázis érték Scope 1</t>
  </si>
  <si>
    <t>Bázis érték Scope 3</t>
  </si>
  <si>
    <t>Cél érték Scope 1</t>
  </si>
  <si>
    <t>Cél érték Scope 2</t>
  </si>
  <si>
    <t>Cél érték Scope 3</t>
  </si>
  <si>
    <t>Év</t>
  </si>
  <si>
    <t>A cél konzisztens a felmelegedést 1,5°C-ban maximalizáló, tudományos alapokon nyugvó kibocsátáscsökkentési pályákkal (pl. SBTi)? (Igen/Nem)</t>
  </si>
  <si>
    <t>Tonna CO2e</t>
  </si>
  <si>
    <t>Forint</t>
  </si>
  <si>
    <t>Köbméter</t>
  </si>
  <si>
    <t>Tonna</t>
  </si>
  <si>
    <t>MWh</t>
  </si>
  <si>
    <t>Becsült kárérték, ami nem térült meg (utolsó lezárt üzleti évet megelőző üzleti év)</t>
  </si>
  <si>
    <t>Biztosítói kifizetés (utolsó lezárt üzleti évet megelőző üzleti év)</t>
  </si>
  <si>
    <t>Állami kifizetés (utolsó lezárt üzleti évet megelőző üzleti év)</t>
  </si>
  <si>
    <t>Állami kifizetés (utolsó lezárt üzleti év)</t>
  </si>
  <si>
    <t>Biztosítói kifizetés (utolsó lezárt üzleti év)</t>
  </si>
  <si>
    <t>Becsült kárérték, ami nem térült meg (utolsó lezárt üzleti év)</t>
  </si>
  <si>
    <t>Egyéb (utolsó lezárt üzleti évet megelőző üzleti év)</t>
  </si>
  <si>
    <t>Szürke víz (utolsó lezárt üzleti évet megelőző üzleti év)</t>
  </si>
  <si>
    <t>Felszíni víz (utolsó lezárt üzleti évet megelőző üzleti év)</t>
  </si>
  <si>
    <t>Felszín alatti víz (utolsó lezárt üzleti évet megelőző üzleti év)</t>
  </si>
  <si>
    <t>Vezetékes ivóvíz (utolsó lezárt üzleti évet megelőző üzleti év)</t>
  </si>
  <si>
    <t>Egyéb (utolsó lezárt üzleti év)</t>
  </si>
  <si>
    <t>Szürke víz (utolsó lezárt üzleti év)</t>
  </si>
  <si>
    <t>Felszíni víz (utolsó lezárt üzleti év)</t>
  </si>
  <si>
    <t>Felszín alatti víz (utolsó lezárt üzleti év)</t>
  </si>
  <si>
    <t>Vezetékes ivóvíz (utolsó lezárt üzleti év)</t>
  </si>
  <si>
    <t>Felszín alatti vizekbe (tisztított állapotban) (utolsó lezárt üzleti év)</t>
  </si>
  <si>
    <t>Felszíni vizekbe (tisztított állapotban) (utolsó lezárt üzleti év)</t>
  </si>
  <si>
    <t>Szikkasztás (utolsó lezárt üzleti év)</t>
  </si>
  <si>
    <t>Csatornába (utolsó lezárt üzleti évet megelőző üzleti év)</t>
  </si>
  <si>
    <t>Felszín alatti vizekbe (tisztított állapotban) (utolsó lezárt üzleti évet megelőző üzleti év)</t>
  </si>
  <si>
    <t>Szikkasztás (utolsó lezárt üzleti évet megelőző üzleti év)</t>
  </si>
  <si>
    <t>Visszagyűjtött alapanyagok</t>
  </si>
  <si>
    <t>Újrahasznosított alapanyagok</t>
  </si>
  <si>
    <t>Megújuló alapanyagok</t>
  </si>
  <si>
    <t>Nem megújuló alapanyagok</t>
  </si>
  <si>
    <t>Veszélyes hulladék összesen: körforgásban tartott (utolsó lezárt üzleti évet megelőző üzleti év)</t>
  </si>
  <si>
    <t>Veszélyes hulladék összesen (utolsó lezárt üzleti évet megelőző üzleti év)</t>
  </si>
  <si>
    <t>Nem veszélyes hulladék összesen: körforgásban tartott (utolsó lezárt üzleti évet megelőző üzleti év)</t>
  </si>
  <si>
    <t>Nem veszélyes hulladék összesen (utolsó lezárt üzleti évet megelőző üzleti év)</t>
  </si>
  <si>
    <t>Nem veszélyes hulladék összesen (utolsó lezárt üzleti év)</t>
  </si>
  <si>
    <t>Nem veszélyes hulladék összesen: körforgásban tartott (utolsó lezárt üzleti év)</t>
  </si>
  <si>
    <t>Veszélyes hulladék összesen (utolsó lezárt üzleti év)</t>
  </si>
  <si>
    <t>Veszélyes hulladék összesen: körforgásban tartott (utolsó lezárt üzleti év)</t>
  </si>
  <si>
    <t>EPR-díj alapját képező mennyiség (utolsó lezárt üzleti évet megelőző üzleti év)</t>
  </si>
  <si>
    <t>EPR-díj (utolsó lezárt üzleti évet megelőző üzleti év)</t>
  </si>
  <si>
    <t>Környezetvédelmi termékdíj (utolsó lezárt üzleti évet megelőző üzleti év)</t>
  </si>
  <si>
    <t>Talaj környezetterhelési díj (utolsó lezárt üzleti évet megelőző üzleti év)</t>
  </si>
  <si>
    <t>Víz környezetterhelési díj (utolsó lezárt üzleti évet megelőző üzleti év)</t>
  </si>
  <si>
    <t>Levegő környezetterhelési díj (utolsó lezárt üzleti évet megelőző üzleti év)</t>
  </si>
  <si>
    <t>Levegő környezetterhelési díj (utolsó lezárt üzleti év)</t>
  </si>
  <si>
    <t>Víz környezetterhelési díj (utolsó lezárt üzleti év)</t>
  </si>
  <si>
    <t>Talaj környezetterhelési díj (utolsó lezárt üzleti év)</t>
  </si>
  <si>
    <t>Környezetvédelmi termékdíj (utolsó lezárt üzleti év)</t>
  </si>
  <si>
    <t>EPR-díj (utolsó lezárt üzleti év)</t>
  </si>
  <si>
    <t>EPR-díj alapját képező mennyiség (utolsó lezárt üzleti év)</t>
  </si>
  <si>
    <t>Igen 
Nem</t>
  </si>
  <si>
    <t>Darab</t>
  </si>
  <si>
    <t>Termény 1-ből termelt érték</t>
  </si>
  <si>
    <t>Termény 2-ből termelt érték</t>
  </si>
  <si>
    <t>Termény 3-ból termelt érték</t>
  </si>
  <si>
    <t>Termény 1 megnevezés</t>
  </si>
  <si>
    <t>Termény 2 megnevezés</t>
  </si>
  <si>
    <t>Termény 3 megnevezés</t>
  </si>
  <si>
    <t>Tonna/hektár</t>
  </si>
  <si>
    <t>Termény 1 (utolsó lezárt üzleti év)</t>
  </si>
  <si>
    <t>Termény 2 (utolsó lezárt üzleti év)</t>
  </si>
  <si>
    <t>Termény 3 (utolsó lezárt üzleti év)</t>
  </si>
  <si>
    <t>Termény 1 (utolsó lezárt üzleti évet megelőző üzleti év)</t>
  </si>
  <si>
    <t>Termény 2 (utolsó lezárt üzleti évet megelőző üzleti év)</t>
  </si>
  <si>
    <t>Termény 3 (utolsó lezárt üzleti évet megelőző üzleti év)</t>
  </si>
  <si>
    <t>Termény 1 (utolsó lezárt üzleti évet megelőző második üzleti év)</t>
  </si>
  <si>
    <t>Termény 2 (utolsó lezárt üzleti évet megelőző második üzleti év)</t>
  </si>
  <si>
    <t>Termény 3 (utolsó lezárt üzleti évet megelőző második üzleti év)</t>
  </si>
  <si>
    <t>Járás 1</t>
  </si>
  <si>
    <t>Járás 1-ben lévő földterület mérete</t>
  </si>
  <si>
    <t>Járás 2</t>
  </si>
  <si>
    <t>Járás 2-ben lévő földterület mérete</t>
  </si>
  <si>
    <t>Járás 3</t>
  </si>
  <si>
    <t>Járás 3-ban lévő földterület mérete</t>
  </si>
  <si>
    <t>Natura 2000 gyepfenntartási kötelezettséggel rendelkezik (Igen/Nem)</t>
  </si>
  <si>
    <t>Ökológiai, biogazdálkodói tanúsítvánnyal rendelkezik (Igen/Nem)</t>
  </si>
  <si>
    <t>Agrár-környezetgazdálkodási támogatási programban (AKG) vesz részt (Igen/Nem)</t>
  </si>
  <si>
    <t>Ökológiai gazdálkodás (ÖKO) alapján végrehajtott tagállami támogatási programban vesz részt (Igen/Nem)</t>
  </si>
  <si>
    <t>Agro-ökológiai Programban (AÖP) vesz részt (Igen/Nem)</t>
  </si>
  <si>
    <t xml:space="preserve">Foglalkoztatott munkavállalók: öregségi nyugdíj korhatára felett </t>
  </si>
  <si>
    <t xml:space="preserve">Új munkavállalók: öregségi nyugdíj korhatára felett </t>
  </si>
  <si>
    <t xml:space="preserve">Távozott munkavállalók: öregségi nyugdíj korhatára felett </t>
  </si>
  <si>
    <t>Százalék (0-100)</t>
  </si>
  <si>
    <t>Munkaóra</t>
  </si>
  <si>
    <t>Férfi</t>
  </si>
  <si>
    <t>Női</t>
  </si>
  <si>
    <t>Egyszerűsített munkaviszonyban foglalkoztatott munkavállalók száma (utolsó lezárt üzleti évet megelőző üzleti év)</t>
  </si>
  <si>
    <t>Határozott idejű szerződéssel rendelkező munkavállalók száma (utolsó lezárt üzleti évet megelőző üzleti év)</t>
  </si>
  <si>
    <t>Határozatlan idejű szerződéssel rendelkező munkavállalók száma (utolsó lezárt üzleti évet megelőző üzleti év)</t>
  </si>
  <si>
    <t>Határozatlan idejű szerződéssel rendelkező munkavállalók száma (utolsó lezárt üzleti év)</t>
  </si>
  <si>
    <t>Határozott idejű szerződéssel rendelkező munkavállalók száma (utolsó lezárt üzleti év)</t>
  </si>
  <si>
    <t>Egyszerűsített munkaviszonyban foglalkoztatott munkavállalók száma (utolsó lezárt üzleti év)</t>
  </si>
  <si>
    <t>Vállalkozásával szemben indítottak békéltető testületi eljárást az utolsó lezárt két üzleti évben? Amennyiben nem történt ilyen, kérjük, 0 darabot írjon!</t>
  </si>
  <si>
    <t>Nyertes ügyek</t>
  </si>
  <si>
    <t>Vesztes ügyek</t>
  </si>
  <si>
    <t>Új beszállítók száma</t>
  </si>
  <si>
    <t>Felmért új beszállítók száma, ESG kockázatot nem tárt fel</t>
  </si>
  <si>
    <t>Felmért új beszállítók száma, ESG kockázatot tárt fel</t>
  </si>
  <si>
    <t>Összes beszállító száma</t>
  </si>
  <si>
    <t>Összes felmért beszállító száma, ESG kockázatot nem tárt fel</t>
  </si>
  <si>
    <t>Összes felmért beszállító száma, ESG kockázatot tárt fel</t>
  </si>
  <si>
    <t>Társadalmi</t>
  </si>
  <si>
    <t>Vállalkozása kapott az elmúlt két üzleti évben közigazgatási bírságot? Amennyiben nem kapott ilyen bírságot, kérjük 0 forintot írjon!</t>
  </si>
  <si>
    <t>Igen, egyéb jellegű közigazgatási bírságot: (bírság megnevezése)</t>
  </si>
  <si>
    <t>Igen, a bérezéssel összefüggő bírságot</t>
  </si>
  <si>
    <t>Igen, mulasztási bírságot</t>
  </si>
  <si>
    <t>Igen, jövedéki bírságot</t>
  </si>
  <si>
    <t>Igen, közegészségügyi bírságot</t>
  </si>
  <si>
    <t>Igen, fogyasztóvédelmi bírságot</t>
  </si>
  <si>
    <t>Igen, munkavédelmi bírságot</t>
  </si>
  <si>
    <t>Igen, munkaegészségügyi bírságot</t>
  </si>
  <si>
    <t>Igen, környezetvédelmi bírságot</t>
  </si>
  <si>
    <t>Igen, egyéb jellegű közigazgatási bírságot: (számérték)</t>
  </si>
  <si>
    <t>Szabadszöveges</t>
  </si>
  <si>
    <t>Környezet: ISO 14000 szabványcsalád (pl. ISO 14001) (Igen/Nem)</t>
  </si>
  <si>
    <t>Környezeti: Környezetvédelmi vezetési és hitelesítési rendszer (EMAS) (Igen/Nem)</t>
  </si>
  <si>
    <t>Egyéb: (rendszer megnevezése)</t>
  </si>
  <si>
    <t>Környezeti: Egyéb: (rendszer megnevezése)</t>
  </si>
  <si>
    <t>Energiagazdálkodás: Egyéb: (rendszer megnevezése)</t>
  </si>
  <si>
    <t>Energiagazdálkodás: ISO 50001 szabvány (Igen/Nem)</t>
  </si>
  <si>
    <t>Munkahelyi egészségvédelem és biztonság: ISO 45001 szabvány (Igen/Nem)</t>
  </si>
  <si>
    <t>Munkahelyi egészségvédelem és biztonság: Egyéb: (rendszer megnevezése)</t>
  </si>
  <si>
    <t>Társadalmi felelősségvállalás: ISO 26000 (Igen/Nem)</t>
  </si>
  <si>
    <t>Társadalmi felelősségvállalás: Egyéb: (rendszer megnevezése)</t>
  </si>
  <si>
    <t>Antikorrupció: Egyéb: (rendszer megnevezése)</t>
  </si>
  <si>
    <t>Antikorrupció: ISO 37001 szabvány (Igen/Nem)</t>
  </si>
  <si>
    <t>Minőségirányítás: Egyéb: (rendszer megnevezése)</t>
  </si>
  <si>
    <t>Információbiztonság: Egyéb: (rendszer megnevezése)</t>
  </si>
  <si>
    <t>Információbiztonság: ISO/IEC 27001 információbiztonsági irányítási rendszer (Igen/Nem)</t>
  </si>
  <si>
    <t>Minőségirányítás: ISO 9000 szabványcsalád (Igen/Nem)</t>
  </si>
  <si>
    <t>Felelős nyersanyagbeszerzés: (rendszer megnevezése)</t>
  </si>
  <si>
    <t>Nem ismert (utolsó lezárt üzleti év) (Igen/Nem)</t>
  </si>
  <si>
    <t>Nem ismert (utolsó lezárt üzleti évet megelőző üzleti év) (Igen/Nem)</t>
  </si>
  <si>
    <t>Numerikus</t>
  </si>
  <si>
    <t>Vállalkozásának van panaszkezelési mechanizmusa vagy dokumentált panasztételi eljárása?</t>
  </si>
  <si>
    <r>
      <rPr>
        <b/>
        <sz val="11"/>
        <rFont val="Calibri"/>
        <family val="2"/>
        <charset val="238"/>
        <scheme val="minor"/>
      </rPr>
      <t>A fosszilis tüzelőanyagok (szén, olaj és gáz) ágazata:</t>
    </r>
    <r>
      <rPr>
        <sz val="11"/>
        <rFont val="Calibri"/>
        <family val="2"/>
        <charset val="238"/>
        <scheme val="minor"/>
      </rPr>
      <t xml:space="preserve"> fosszilis üzemanyagok feltárása, bányászata, kitermelése, előállítása, feldolgozása, finomítása vagy forgalmazása, ideértve azok szállítását, tárolását és kereskedelmét is. A KSH Gazdasági tevékenységek egységes ágazati osztályozási rendszere (TEÁOR’25) szerint minimum ide tartoznak a következő ágazatok: 05 - Szénbányászat, 06 - Kőolaj-, földgázkitermelés, 0892 - Tőzegkitermelés, 0910 - Kőolaj-, földgázkitermelési szolgáltatás, 1910 - Kokszgyártás, 1920 - Kőolaj-feldolgozás, fosszilis tüzelőanyag-termékek gyártása, 3521 - Gázgyártás, 3522 - Gázelosztás, 3523 - Gázkereskedelem, 3524 - Gáztárolás hálózati ellátási szolgáltatás részeként, 4681 - Üzem-, tüzelőanyag nagykereskedelme, 4730 - Gépjárműüzemanyag-kiskereskedelem, 4950 - Csővezetékes szállítás
</t>
    </r>
    <r>
      <rPr>
        <b/>
        <sz val="11"/>
        <rFont val="Calibri"/>
        <family val="2"/>
        <charset val="238"/>
        <scheme val="minor"/>
      </rPr>
      <t>Vegyi termékek gyártása:</t>
    </r>
    <r>
      <rPr>
        <sz val="11"/>
        <rFont val="Calibri"/>
        <family val="2"/>
        <charset val="238"/>
        <scheme val="minor"/>
      </rPr>
      <t xml:space="preserve"> A KSH Gazdasági tevékenységek egységes ágazati osztályozási rendszere (TEÁOR’25) szerinti 20 - Vegyi anyag, termék gyártása alá tartozó tevékenységek.
</t>
    </r>
    <r>
      <rPr>
        <b/>
        <sz val="11"/>
        <rFont val="Calibri"/>
        <family val="2"/>
        <charset val="238"/>
        <scheme val="minor"/>
      </rPr>
      <t xml:space="preserve">
Vitatott fegyverek:</t>
    </r>
    <r>
      <rPr>
        <sz val="11"/>
        <rFont val="Calibri"/>
        <family val="2"/>
        <charset val="238"/>
        <scheme val="minor"/>
      </rPr>
      <t xml:space="preserve"> pl. gyalogsági aknák, kazettás lőszerek, vegyi fegyverek és biológiai fegyverek. A KSH Gazdasági tevékenységek egységes ágazati osztályozási rendszere (TEÁOR’25) szerinti 2530 - Fegyver-, lőszergyártás ágazatának egy része lehet  releváns.
</t>
    </r>
    <r>
      <rPr>
        <b/>
        <sz val="11"/>
        <rFont val="Calibri"/>
        <family val="2"/>
        <charset val="238"/>
        <scheme val="minor"/>
      </rPr>
      <t xml:space="preserve">
Dohánytermesztés:</t>
    </r>
    <r>
      <rPr>
        <sz val="11"/>
        <rFont val="Calibri"/>
        <family val="2"/>
        <charset val="238"/>
        <scheme val="minor"/>
      </rPr>
      <t xml:space="preserve"> A KSH Gazdasági tevékenységek egységes ágazati osztályozási rendszere (TEÁOR’25) szerinti 0115 - Dohánytermesztés, illetve 1200 Dohánytermék gyártása.</t>
    </r>
  </si>
  <si>
    <t>Vállalkozása rendelkezik üvegházhatású gázkibocsátásának csökkentésére vonatkozó célkitűzésekkel?</t>
  </si>
  <si>
    <t>Igen, a teljes vállalati tevékenységet érintő célkitűzéssel rendelkezik
Igen, az operáció bizonyos részét vagy specifikus létesítmények tevékenységét lefedő célkitűzéssel
Nem rendelkezik</t>
  </si>
  <si>
    <t>Van a vállalkozásának folyamatban lévő új zöld-, illetve barnamezős beruházása?</t>
  </si>
  <si>
    <t>Vállalkozása az utolsó lezárt két üzleti évben végzett zöld-, illetve barnamezős beruházást?</t>
  </si>
  <si>
    <t>Teljes energiafogyasztás (önfogyasztással együtt)</t>
  </si>
  <si>
    <t>%</t>
  </si>
  <si>
    <t>Megújuló forrásokból előállított energia: nap, szél, víz, geotermikus energia, biogáz, bioüzemanyag, szilárd biomasszából előállított energia.</t>
  </si>
  <si>
    <t>8. kérdésre adott I (Igen) válasz esetén töltendő</t>
  </si>
  <si>
    <t>6. kérdésre 0-nál nagyobb érték megadása esetén kötelezően töltendő</t>
  </si>
  <si>
    <t>Ebből megújuló villamos energia: saját termelésből származó fogyasztás (a teljes fogyasztás arányában)</t>
  </si>
  <si>
    <t>Ebből megújuló villamos energia: Származási garanciával rendelkező, termékként vásárolt "zöld áram" (a teljes fogyasztás arányában)</t>
  </si>
  <si>
    <t>Mekkora volt a biológiai sokféleség védelmét és megőrzését szolgáló tevékenységekre fordított összeg mértéke az utolsó lezárt két üzleti évben? Amennyiben nem volt ilyen kiadása, kérjük, 0 forintot írjon!</t>
  </si>
  <si>
    <t>Vállalkozásában az utolsó lezárt üzleti évben mekkora volt az előállított és eladott energia értéke?</t>
  </si>
  <si>
    <t>45. kérdésre adott "Igen" válasz esetén töltendő</t>
  </si>
  <si>
    <t>Vállalkozásának mekkora nettó árbevétele keletkezett a felsorolt tevékenységekből az utolsó lezárt üzleti évben? Amennyiben valamely tevékenység kategória nem releváns, kérjük, 0 forintot írjon!</t>
  </si>
  <si>
    <r>
      <t xml:space="preserve">A teljes energiafogyasztásra, ennek megújuló energia részarányára, valamint a Scope 1, illetve Scope 2 (lokáció alapú) kibocsátás értékekre vonatkozó kérdések megválaszolhatók az SZTFH ESG kalkulátora alapján.
https://sztfh.hu/tevekenysegek/esg-hatosagi-tevekenyseg/esg-kerdoiv-kitolteset-segito-kalkulator/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 valamint az erőműegységet tulajdonló gazdasági társaságnak és az erőműegység üzemeltetőjének a telephelyen történő, villamosenergia-tárolástól eltérő minden egyéb célú villamosenergia-fogyasztását is.
A Scope 1, Scope2, Scope 3 kifejezések alatt a GHG Protocol Vállalati Számítási és Jelentési Szabvány szerinti kifejezések értendőek.
Scope 1 kibocsátás: saját közvetlen kibocsátás, a vállalat tulajdonában lévő vagy ellenőrzése alatt álló forrásokból származik. (Pl. vállalat saját tulajdonában lévő épületek, járművek kibocsátása)
Scope 2 kibocsátás: saját közvetett kibocsátás, ami a vásárolt energia előállításából származik. (pl. hálózati villamosenergia-termelésből származó kibocsátás). A lokáció alapú módszer azon villamos energia hálózatok átlagos kibocsátási intenzitását tükrözi, ahol az energiafogyasztás történik (főleg hálózati átlag kibocsátási tényező adatok felhasználásával számolandó). A piaci alapú módszer a vállalatok szándékosan választott villamos energiából származó kibocsátását (vagy választási lehetőségének hiányát) tükrözi. A kibocsátási tényezők a leszerződött energiaszolgálatók alapján határozhatók meg.
</t>
    </r>
    <r>
      <rPr>
        <strike/>
        <sz val="11"/>
        <rFont val="Calibri"/>
        <family val="2"/>
        <charset val="238"/>
        <scheme val="minor"/>
      </rPr>
      <t xml:space="preserve">
Amennyiben csak aggregált kibocsátással rendelkezik a hitelkérelmező vállalat, a kibocsátás érték teljes egészét Scope 1 kibocsátásként szükséges szerepeltetni.</t>
    </r>
    <r>
      <rPr>
        <sz val="11"/>
        <rFont val="Calibri"/>
        <family val="2"/>
        <charset val="238"/>
        <scheme val="minor"/>
      </rPr>
      <t xml:space="preserve">
</t>
    </r>
  </si>
  <si>
    <t>2. körbe tartozó (Scope 2) bruttó ÜHG-kibocsátás: piaci alapú (opcionális) (utolsó lezárt üzleti év)  - Nem ismert</t>
  </si>
  <si>
    <t>2. körbe tartozó (Scope 2) bruttó ÜHG-kibocsátás: piaci alapú (opcionális) (utolsó lezárt üzleti évet megelőző üzleti év)  - Nem ismert</t>
  </si>
  <si>
    <t>Mekkora összeget fordított a vállalkozás az utolsó lezárt két üzleti évben az éghajlatváltozás mérséklésére? Amennyiben a vállalkozásának működéséből fakadó káros hatások ellentételezésére is irányult tevékenység, abban az esetben a pénzösszegen felül szíveskedjen annak tonna CO2 egyenértékét is megadni, amennyiben a tevékenység erre irányult. Amennyiben nem volt ilyen tevékenysége, kérjük, 0 forintot írjon!</t>
  </si>
  <si>
    <t>A válaszban az állam által illetve a biztosítók által kifizetett összegeket elkülönítve kell megjeleníteni. Ide értendőek például a jégkár, aszálykár, árvíz- vagy belvízkár okán kapott kifizetések.
Meg nem térült kár: az állami és biztosítói kifizetések értékén felül keletkezett saját becslésen alapuló kár értéke</t>
  </si>
  <si>
    <t>Mekkora volt vállalkozásában az utolsó lezárt üzleti évben az előállított termékek és azok csomagolásához, valamint a szolgáltatások előállításához felhasznált alapanyagok mennyisége? Amennyiben nem különbözteti meg a felhasznált alapanyagokat azok típusa szerint, kérjük, a teljes értéket a nem megújuló alapanyagokhoz írni!</t>
  </si>
  <si>
    <t xml:space="preserve">Az előző kérdésben felsorolt három terménytípus terméshozama hogyan alakult az utolsó lezárt három üzleti évben? </t>
  </si>
  <si>
    <t>Mekkora és melyik járásban helyezkedik el a vállalkozás három legnagyobb összefüggő földterülete? (Saját tulajdonú és bérelt)</t>
  </si>
  <si>
    <t>A saját tulajdonú és bérelt földterületeket is össze kell adni, részletek a 7-es kérdésnél.</t>
  </si>
  <si>
    <t>Statisztikai létszámot figyelembe véve, adott évben betöltött kor alapján. Az üzleti év utolsó napjára vonatkozóan.
A határozott idejű munkaszerződések lejárata miatti munkaviszony megszűnéseket nem kérjük szerepeltetni az értékben.
Távozott munkavállalók köre az alábbiakra terjed ki: felmondott, nyugdíjba ment, közös megegyezéssel, elbocsátással távozott.
Az új munkavállalók életkorának megállapításánál a belépéskori életkort szükséges figyelembe venni.
A távozott munkavállalók életkorának megállapításánál a távozáskori életkort szükséges figyelembe venni.</t>
  </si>
  <si>
    <t xml:space="preserve">Az eredményt 3 tizedesjegyig kérjük megadni. 
Példa: Legmagasabb éves jövedelem (12 520 000 forint) / medián éves jövedelem (4 220 000) = 2,967 érték töltendő.
Medián: az értékek sorba rendezése után a középső érték, páros számú értékek esetén a két középső érték átlaga.
A javadalmazásba a következő elemek tartoznak bele, amelyek mindegyikét szükséges figyelembe venni a mutató kiszámításakor:
-alapbér, amely a garantált, rövid távú és nem változó pénzbeli kompenzáció összege;
-teljes pénzbeli kompenzáció, amely az alapbér és pénzbeli juttatások, prémiumok, jutalékok, készpénzes nyereségrészesedés és egyéb változó készpénzes kifizetések összege;
-közvetlen kompenzáció, amely a teljes pénzbeli kompenzáció és az összes éves hosszú távú ösztönző teljes valós értékének összege (pl. részvényopciós jutalmak, korlátozott részvények, teljesítményalapú részvények, fantomrészvények, részvények felértékelődési jogai, és hosszú távú pénzdíjak.
</t>
  </si>
  <si>
    <t>Az LTIF értéke az SZTFH ESG kalkulátora alapján kiszámítható.
https://sztfh.hu/tevekenysegek/esg-hatosagi-tevekenyseg/esg-kerdoiv-kitolteset-segito-kalkulator/
Az LTIF (Lost Time Injury Frequency) értelemzése, számítása:
Az LTIF egy, a nemzetközi gyakorlatban is széleskörűen, a munkabiztonság jellemzésére használt mutatószám, a balesetek gyakoriságát kifejező mutatószám.
Kiszámítása: a Társaságok saját dolgozóit ért összes munkaidő kieséssel járó munkabalesetek száma osztva a Társaságok saját dolgozói által ledolgozott munkaórákkal (millió órában kifejezve), az egy éves intervallumban tekintett adatokkal.
LTIF =  (munkanap kieséssel járó munkabalesetek száma [darab]) / (ledolgozott munkaórák [millió óra] )
Saját munkavállalónak kell tekinteni azt a munkavállalót, akit a vállalat a munkavégzésében közvetlenül irányít.
Például: saját munkavállalónak tekintendő a munkaerő kölcsönzőtől bérelt munkaerő, aki a feladatát a vállalat munkavállalóval azonos módon végzi, őt a vállalat munkavállalója közvetlenül irányítja, utasítja és részére a munkafeltételeket (különösen a munkaeszközt, egyéni védőeszközt) a vállalat biztosítja.
Nem tekintendő saját munkavállalónak az olyan beszállító munkavállalója, aki az feladatát nem a vállalat közvetlen irányítása alatt végzi, részére a vállalat munkavállalója közvetlen utasítást nem ad, függetlenül attól, hogy a beszállító munkavállalója a feladatát a vállalat területén, vagy eszközével végzi.</t>
  </si>
  <si>
    <t>Mekkora volt a létszáma a vállalkozása által foglalkoztatott, megváltozott munkaképességű munkavállalóknak az utolsó lezárt üzleti évben? Amennyiben nem foglalkoztat ilyen munkavállalót, kérjük, 0 főt írjon!</t>
  </si>
  <si>
    <t>Előállított és eladott energia: összesen</t>
  </si>
  <si>
    <t>Előállított és eladott energia: ebből megújuló forrásból előállított</t>
  </si>
  <si>
    <t>Csatornába (utolsó lezárt üzleti év)</t>
  </si>
  <si>
    <t>Felszíni vizekbe (tisztított állapotban) (utolsó lezárt üzleti évet megelőző üzleti év)</t>
  </si>
  <si>
    <t>Amennyiben nem méri a hulladék súlyát, akkor az éves liter mennyiséget számítsa át.  
Veszélyes hulladék a  Hulladéktv. - 2012. évi CLXXXV. törvény a hulladékról 2.§ (1) 48. pontjában definiált fogalom: az 1. mellékletben meghatározott veszélyességi jellemzők legalább egyikével rendelkező hulladék.
Körforgásban tartott hulladék: újrafelhasználásra előkészített hulladék, újra feldolgozott hulladék.</t>
  </si>
  <si>
    <t>Foglalkoztatott munkavállalók: 25-59 év között</t>
  </si>
  <si>
    <t>Foglalkoztatott munkavállalók: 24 éves korig</t>
  </si>
  <si>
    <t>Foglalkoztatott munkavállalók: 60 év - öregségi nyugdíj korhatára</t>
  </si>
  <si>
    <t>Új munkavállalók: 24 éves korig</t>
  </si>
  <si>
    <t>Új munkavállalók:  25-59 év között</t>
  </si>
  <si>
    <t>Új munkavállalók: 60 év - öregségi nyugdíj korhatára</t>
  </si>
  <si>
    <t>Távozott munkavállalók: 24 éves korig</t>
  </si>
  <si>
    <t>Távozott munkavállalók: 25-59 év között</t>
  </si>
  <si>
    <t>Távozott munkavállalók: 60 év - öregségi nyugdíj korhatára</t>
  </si>
  <si>
    <t>Vállalkozása az utolsó lezárt két üzleti évben összesen mekkora kifizetést kapott szélsőséges időjárási esemény/természeti katasztrófa által okozott kárra? Amennyiben volt olyan időjárási eseményhez köthető káresemény amely nem volt megtérítve saját becslése alapján mekkora összeg lehetett a meg nem térült károk értéke? Amennyiben az adott időszakban nem volt adott kárkifizetés vagy fedezetlen kár, akkor az adott mezőhöz kérjük 0 forintot írjon!</t>
  </si>
  <si>
    <t>TEÁOR kód2-höz tartozó árbevétel</t>
  </si>
  <si>
    <t>TEÁOR kód3-hoz tartozó árbevétel</t>
  </si>
  <si>
    <t>4. kérdésnél 35-tel kezdődő TEÁOR kód megadása esetén töltendő</t>
  </si>
  <si>
    <t>Az országok értékelései és az értékelési módszertan elérhető a következő honlapon: https://drmkc.jrc.ec.europa.eu/inform-index/INFORM-Risk
A számlát kiállító exportáló vállalat székhelyének országát kell figyelembe venni a válasz megadásakor.</t>
  </si>
  <si>
    <t xml:space="preserve">Az SZTFH ESG kalkulátora vagy vállalkozásának fenntarthatósági jelentése alapján vállalkozásában mekkora volt  a teljes energiafogyasztás, ennek megújuló energia részaránya, az üvegházhatású gázok teljes közvetlen (Scope 1), illetve az üvegházhatású gázok teljes közvetett (Scope 2) kibocsátása?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</si>
</sst>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sz val="11"/>
      <name val="Calibri"/>
      <family val="2"/>
      <charset val="238"/>
    </font>
    <font>
      <b/>
      <sz val="11"/>
      <color theme="0"/>
      <name val="Calibri"/>
      <family val="2"/>
      <charset val="238"/>
      <scheme val="minor"/>
    </font>
    <font>
      <b/>
      <sz val="11"/>
      <name val="Calibri"/>
      <family val="2"/>
      <charset val="238"/>
      <scheme val="minor"/>
    </font>
    <font>
      <strike/>
      <sz val="11"/>
      <name val="Calibri"/>
      <family val="2"/>
      <charset val="238"/>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206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171">
    <xf numFmtId="0" fontId="0" fillId="0" borderId="0" xfId="0"/>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3" xfId="0" applyFont="1" applyFill="1" applyBorder="1" applyAlignment="1">
      <alignment horizontal="center" vertical="center"/>
    </xf>
    <xf numFmtId="0" fontId="2" fillId="3"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2" fillId="2" borderId="1" xfId="0" applyFont="1" applyFill="1" applyBorder="1" applyAlignment="1">
      <alignment vertical="center" wrapText="1"/>
    </xf>
    <xf numFmtId="49" fontId="2" fillId="5" borderId="1" xfId="0" applyNumberFormat="1" applyFont="1" applyFill="1" applyBorder="1" applyAlignment="1">
      <alignment vertical="center" wrapText="1"/>
    </xf>
    <xf numFmtId="0" fontId="2" fillId="6" borderId="5" xfId="0" applyFont="1" applyFill="1" applyBorder="1" applyAlignment="1">
      <alignment horizontal="center" vertical="center"/>
    </xf>
    <xf numFmtId="49" fontId="2" fillId="5" borderId="1" xfId="0" quotePrefix="1" applyNumberFormat="1" applyFont="1" applyFill="1" applyBorder="1" applyAlignment="1">
      <alignment vertical="center" wrapText="1"/>
    </xf>
    <xf numFmtId="49" fontId="2" fillId="5" borderId="1" xfId="0" applyNumberFormat="1" applyFont="1" applyFill="1" applyBorder="1" applyAlignment="1">
      <alignment horizontal="left" vertical="center" wrapText="1"/>
    </xf>
    <xf numFmtId="49" fontId="2" fillId="5" borderId="1" xfId="0" quotePrefix="1" applyNumberFormat="1" applyFont="1" applyFill="1" applyBorder="1" applyAlignment="1">
      <alignment horizontal="left" vertical="center" wrapText="1"/>
    </xf>
    <xf numFmtId="0" fontId="2" fillId="6" borderId="8" xfId="0" applyFont="1" applyFill="1" applyBorder="1" applyAlignment="1">
      <alignment horizontal="center" vertical="center"/>
    </xf>
    <xf numFmtId="0" fontId="2" fillId="5" borderId="7" xfId="0" applyFont="1" applyFill="1" applyBorder="1" applyAlignment="1">
      <alignment horizontal="left" vertical="center" wrapText="1"/>
    </xf>
    <xf numFmtId="0" fontId="2" fillId="5" borderId="7" xfId="0" applyFont="1" applyFill="1" applyBorder="1" applyAlignment="1">
      <alignment vertical="center" wrapText="1"/>
    </xf>
    <xf numFmtId="0" fontId="2" fillId="5" borderId="8" xfId="0" applyFont="1" applyFill="1" applyBorder="1" applyAlignment="1">
      <alignment horizontal="center" vertical="center"/>
    </xf>
    <xf numFmtId="0" fontId="2" fillId="2" borderId="8" xfId="0" applyFont="1" applyFill="1" applyBorder="1" applyAlignment="1">
      <alignment horizontal="center" vertical="center"/>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0" fillId="0" borderId="0" xfId="0" applyAlignment="1">
      <alignment horizontal="center" wrapText="1"/>
    </xf>
    <xf numFmtId="0" fontId="2" fillId="5" borderId="1" xfId="0" quotePrefix="1" applyFont="1" applyFill="1" applyBorder="1" applyAlignment="1">
      <alignment horizontal="left" vertical="center" wrapText="1"/>
    </xf>
    <xf numFmtId="0" fontId="2" fillId="3" borderId="5" xfId="0" applyFont="1" applyFill="1" applyBorder="1" applyAlignment="1">
      <alignment horizontal="center" vertical="center"/>
    </xf>
    <xf numFmtId="0" fontId="2" fillId="3" borderId="4" xfId="0" applyFont="1" applyFill="1" applyBorder="1" applyAlignment="1">
      <alignment vertical="center" wrapText="1"/>
    </xf>
    <xf numFmtId="0" fontId="2" fillId="3" borderId="8" xfId="0" applyFont="1" applyFill="1" applyBorder="1" applyAlignment="1">
      <alignment horizontal="center" vertical="center"/>
    </xf>
    <xf numFmtId="0" fontId="2" fillId="3" borderId="35" xfId="0" applyFont="1" applyFill="1" applyBorder="1" applyAlignment="1">
      <alignment horizontal="center" vertical="center"/>
    </xf>
    <xf numFmtId="0" fontId="2" fillId="5" borderId="16"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49" fontId="2" fillId="2" borderId="1" xfId="1" applyNumberFormat="1" applyFont="1" applyFill="1" applyBorder="1" applyAlignment="1">
      <alignment horizontal="left" vertical="center" wrapText="1"/>
    </xf>
    <xf numFmtId="0" fontId="2" fillId="3" borderId="7"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3" borderId="11" xfId="1" applyFont="1" applyFill="1" applyBorder="1" applyAlignment="1">
      <alignment horizontal="left" vertical="center" wrapText="1"/>
    </xf>
    <xf numFmtId="0" fontId="3" fillId="3" borderId="7" xfId="0" quotePrefix="1" applyFont="1" applyFill="1" applyBorder="1" applyAlignment="1">
      <alignment vertical="center" wrapText="1"/>
    </xf>
    <xf numFmtId="0" fontId="3" fillId="3" borderId="23" xfId="0" quotePrefix="1" applyFont="1" applyFill="1" applyBorder="1" applyAlignment="1">
      <alignment vertical="center" wrapText="1"/>
    </xf>
    <xf numFmtId="0" fontId="3" fillId="3" borderId="1" xfId="0" quotePrefix="1" applyFont="1" applyFill="1" applyBorder="1" applyAlignment="1">
      <alignment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2" fillId="2" borderId="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2" xfId="0" applyFont="1" applyFill="1" applyBorder="1" applyAlignment="1">
      <alignment horizontal="center" vertical="center"/>
    </xf>
    <xf numFmtId="0" fontId="3" fillId="3" borderId="1" xfId="0" quotePrefix="1" applyFont="1" applyFill="1" applyBorder="1" applyAlignment="1">
      <alignment horizontal="left" vertical="center" wrapText="1"/>
    </xf>
    <xf numFmtId="0" fontId="2" fillId="3" borderId="2" xfId="0" applyFont="1" applyFill="1" applyBorder="1" applyAlignment="1">
      <alignment horizontal="center" vertical="center"/>
    </xf>
    <xf numFmtId="49" fontId="2" fillId="3" borderId="1" xfId="0" applyNumberFormat="1"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0"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6" borderId="2" xfId="0" applyFont="1" applyFill="1" applyBorder="1" applyAlignment="1">
      <alignment horizontal="center" vertical="center"/>
    </xf>
    <xf numFmtId="49" fontId="2" fillId="6" borderId="1" xfId="0" applyNumberFormat="1" applyFont="1" applyFill="1" applyBorder="1" applyAlignment="1">
      <alignment horizontal="left" vertical="center" wrapText="1"/>
    </xf>
    <xf numFmtId="49" fontId="2" fillId="6" borderId="1" xfId="0" applyNumberFormat="1" applyFont="1" applyFill="1" applyBorder="1" applyAlignment="1">
      <alignment vertical="center" wrapText="1"/>
    </xf>
    <xf numFmtId="0" fontId="2" fillId="6" borderId="1" xfId="0" quotePrefix="1" applyFont="1" applyFill="1" applyBorder="1" applyAlignment="1">
      <alignment horizontal="left" vertical="center" wrapText="1"/>
    </xf>
    <xf numFmtId="0" fontId="2" fillId="6" borderId="2" xfId="0" applyFont="1" applyFill="1" applyBorder="1" applyAlignment="1">
      <alignment horizontal="center" vertical="center" wrapText="1"/>
    </xf>
    <xf numFmtId="49" fontId="2" fillId="6" borderId="1" xfId="0" quotePrefix="1" applyNumberFormat="1" applyFont="1" applyFill="1" applyBorder="1" applyAlignment="1">
      <alignment horizontal="left" vertical="center" wrapText="1"/>
    </xf>
    <xf numFmtId="0" fontId="2" fillId="6" borderId="6" xfId="0" applyFont="1" applyFill="1" applyBorder="1" applyAlignment="1">
      <alignment horizontal="center" vertical="center" wrapText="1"/>
    </xf>
    <xf numFmtId="49" fontId="2" fillId="6" borderId="4" xfId="0" applyNumberFormat="1" applyFont="1" applyFill="1" applyBorder="1" applyAlignment="1">
      <alignment horizontal="left" vertical="center" wrapText="1"/>
    </xf>
    <xf numFmtId="49" fontId="2" fillId="6" borderId="4" xfId="0" applyNumberFormat="1" applyFont="1" applyFill="1" applyBorder="1" applyAlignment="1">
      <alignment vertical="center" wrapText="1"/>
    </xf>
    <xf numFmtId="0" fontId="2" fillId="6" borderId="4" xfId="0" applyFont="1" applyFill="1" applyBorder="1" applyAlignment="1">
      <alignment horizontal="left" vertical="center" wrapText="1"/>
    </xf>
    <xf numFmtId="0" fontId="2" fillId="0" borderId="0" xfId="0" applyFont="1"/>
    <xf numFmtId="0" fontId="2" fillId="0" borderId="0" xfId="0" applyFont="1" applyAlignment="1">
      <alignment wrapText="1"/>
    </xf>
    <xf numFmtId="2" fontId="2" fillId="0" borderId="0" xfId="0" applyNumberFormat="1"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5" borderId="8" xfId="0" applyFont="1" applyFill="1" applyBorder="1" applyAlignment="1">
      <alignment vertical="center" wrapText="1"/>
    </xf>
    <xf numFmtId="0" fontId="2" fillId="5" borderId="3" xfId="0" applyFont="1" applyFill="1" applyBorder="1" applyAlignment="1">
      <alignment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xf>
    <xf numFmtId="49" fontId="2" fillId="5" borderId="15" xfId="0" applyNumberFormat="1" applyFont="1" applyFill="1" applyBorder="1" applyAlignment="1">
      <alignment horizontal="left" vertical="center" wrapText="1"/>
    </xf>
    <xf numFmtId="49" fontId="2" fillId="5" borderId="4" xfId="0" applyNumberFormat="1" applyFont="1" applyFill="1" applyBorder="1" applyAlignment="1">
      <alignment horizontal="left" vertical="center" wrapText="1"/>
    </xf>
    <xf numFmtId="49" fontId="2" fillId="5" borderId="4" xfId="0" applyNumberFormat="1" applyFont="1" applyFill="1" applyBorder="1" applyAlignment="1">
      <alignmen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vertical="center" wrapText="1"/>
    </xf>
    <xf numFmtId="0" fontId="2" fillId="3" borderId="8" xfId="0" applyFont="1" applyFill="1" applyBorder="1" applyAlignment="1">
      <alignment vertical="center" wrapText="1"/>
    </xf>
    <xf numFmtId="0" fontId="2" fillId="3" borderId="35" xfId="0" applyFont="1" applyFill="1" applyBorder="1" applyAlignment="1">
      <alignment vertical="center" wrapText="1"/>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5" xfId="0" applyFont="1" applyFill="1" applyBorder="1" applyAlignment="1">
      <alignmen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3" xfId="0" applyFont="1" applyFill="1" applyBorder="1" applyAlignment="1">
      <alignmen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1"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6" borderId="9" xfId="0" applyFont="1" applyFill="1" applyBorder="1" applyAlignment="1">
      <alignment horizontal="center" vertical="center"/>
    </xf>
    <xf numFmtId="0" fontId="2" fillId="6" borderId="14" xfId="0" applyFont="1" applyFill="1" applyBorder="1" applyAlignment="1">
      <alignment horizontal="left" vertical="center" wrapText="1"/>
    </xf>
    <xf numFmtId="49" fontId="2" fillId="6" borderId="7" xfId="0" applyNumberFormat="1" applyFont="1" applyFill="1" applyBorder="1" applyAlignment="1">
      <alignment horizontal="left" vertical="center" wrapText="1"/>
    </xf>
    <xf numFmtId="49" fontId="2" fillId="6" borderId="7" xfId="0" applyNumberFormat="1" applyFont="1" applyFill="1" applyBorder="1" applyAlignment="1">
      <alignment vertical="center" wrapText="1"/>
    </xf>
    <xf numFmtId="0" fontId="2" fillId="6" borderId="7" xfId="1" applyFont="1" applyFill="1" applyBorder="1" applyAlignment="1">
      <alignment horizontal="left" vertical="center" wrapText="1"/>
    </xf>
    <xf numFmtId="0" fontId="2" fillId="6" borderId="8" xfId="0" applyFont="1" applyFill="1" applyBorder="1" applyAlignment="1">
      <alignment vertical="center" wrapText="1"/>
    </xf>
    <xf numFmtId="0" fontId="2" fillId="6" borderId="3" xfId="0" applyFont="1" applyFill="1" applyBorder="1" applyAlignment="1">
      <alignment vertical="center" wrapText="1"/>
    </xf>
    <xf numFmtId="0" fontId="2" fillId="6" borderId="5" xfId="0" applyFont="1" applyFill="1" applyBorder="1" applyAlignment="1">
      <alignment vertical="center" wrapText="1"/>
    </xf>
    <xf numFmtId="0" fontId="5" fillId="5" borderId="18" xfId="0" applyFont="1" applyFill="1" applyBorder="1" applyAlignment="1">
      <alignment horizontal="center" vertical="center" textRotation="90" wrapText="1"/>
    </xf>
    <xf numFmtId="0" fontId="5" fillId="5" borderId="19" xfId="0" applyFont="1" applyFill="1" applyBorder="1" applyAlignment="1">
      <alignment horizontal="center" vertical="center" textRotation="90" wrapText="1"/>
    </xf>
    <xf numFmtId="0" fontId="2" fillId="5" borderId="11" xfId="0" applyFont="1" applyFill="1" applyBorder="1" applyAlignment="1">
      <alignment horizontal="left" vertical="center" wrapText="1"/>
    </xf>
    <xf numFmtId="0" fontId="5" fillId="5" borderId="20" xfId="0" applyFont="1" applyFill="1" applyBorder="1" applyAlignment="1">
      <alignment horizontal="center" vertical="center" textRotation="90"/>
    </xf>
    <xf numFmtId="0" fontId="5" fillId="5" borderId="21" xfId="0" applyFont="1" applyFill="1" applyBorder="1" applyAlignment="1">
      <alignment horizontal="center" vertical="center" textRotation="90"/>
    </xf>
    <xf numFmtId="0" fontId="5" fillId="5" borderId="22" xfId="0" applyFont="1" applyFill="1" applyBorder="1" applyAlignment="1">
      <alignment horizontal="center" vertical="center" textRotation="90"/>
    </xf>
    <xf numFmtId="0" fontId="5" fillId="5" borderId="17" xfId="0" applyFont="1" applyFill="1" applyBorder="1" applyAlignment="1">
      <alignment horizontal="center" vertical="center" textRotation="90"/>
    </xf>
    <xf numFmtId="0" fontId="5" fillId="5" borderId="18" xfId="0" applyFont="1" applyFill="1" applyBorder="1" applyAlignment="1">
      <alignment horizontal="center" vertical="center" textRotation="90"/>
    </xf>
    <xf numFmtId="0" fontId="5" fillId="6" borderId="20" xfId="0" applyFont="1" applyFill="1" applyBorder="1" applyAlignment="1">
      <alignment horizontal="center" vertical="center" textRotation="90"/>
    </xf>
    <xf numFmtId="0" fontId="5" fillId="6" borderId="21" xfId="0" applyFont="1" applyFill="1" applyBorder="1" applyAlignment="1">
      <alignment horizontal="center" vertical="center" textRotation="90"/>
    </xf>
    <xf numFmtId="0" fontId="5" fillId="6" borderId="22" xfId="0" applyFont="1" applyFill="1" applyBorder="1" applyAlignment="1">
      <alignment horizontal="center" vertical="center" textRotation="90"/>
    </xf>
    <xf numFmtId="0" fontId="5" fillId="6" borderId="25" xfId="0" applyFont="1" applyFill="1" applyBorder="1" applyAlignment="1">
      <alignment horizontal="center" vertical="center" textRotation="90"/>
    </xf>
    <xf numFmtId="0" fontId="5" fillId="6" borderId="27" xfId="0" applyFont="1" applyFill="1" applyBorder="1" applyAlignment="1">
      <alignment horizontal="center" vertical="center" textRotation="90"/>
    </xf>
    <xf numFmtId="0" fontId="2" fillId="6" borderId="11" xfId="0" applyFont="1" applyFill="1" applyBorder="1" applyAlignment="1">
      <alignment horizontal="left" vertical="center" wrapText="1"/>
    </xf>
    <xf numFmtId="0" fontId="5" fillId="6" borderId="27" xfId="0" applyFont="1" applyFill="1" applyBorder="1" applyAlignment="1">
      <alignment horizontal="center" vertical="center" textRotation="90" wrapText="1"/>
    </xf>
    <xf numFmtId="0" fontId="5" fillId="6" borderId="29" xfId="0" applyFont="1" applyFill="1" applyBorder="1" applyAlignment="1">
      <alignment horizontal="center" vertical="center" textRotation="90" wrapText="1"/>
    </xf>
    <xf numFmtId="0" fontId="2" fillId="6" borderId="15"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6" borderId="1" xfId="0" applyFont="1" applyFill="1" applyBorder="1" applyAlignment="1">
      <alignment horizontal="left" vertical="center" wrapText="1"/>
    </xf>
    <xf numFmtId="0" fontId="5" fillId="6" borderId="28" xfId="0" applyFont="1" applyFill="1" applyBorder="1" applyAlignment="1">
      <alignment horizontal="center" vertical="center" textRotation="90"/>
    </xf>
    <xf numFmtId="0" fontId="5" fillId="6" borderId="0" xfId="0" applyFont="1" applyFill="1" applyAlignment="1">
      <alignment horizontal="center" vertical="center" textRotation="90"/>
    </xf>
    <xf numFmtId="0" fontId="5" fillId="6" borderId="26" xfId="0" applyFont="1" applyFill="1" applyBorder="1" applyAlignment="1">
      <alignment horizontal="center" vertical="center" textRotation="90"/>
    </xf>
    <xf numFmtId="0" fontId="2" fillId="5" borderId="7" xfId="0" applyFont="1" applyFill="1" applyBorder="1" applyAlignment="1">
      <alignment horizontal="left" vertical="center" wrapText="1"/>
    </xf>
    <xf numFmtId="0" fontId="2" fillId="5" borderId="1" xfId="0" applyFont="1" applyFill="1" applyBorder="1" applyAlignment="1">
      <alignment horizontal="left" vertical="center" wrapText="1"/>
    </xf>
    <xf numFmtId="0" fontId="5" fillId="5" borderId="31" xfId="0" applyFont="1" applyFill="1" applyBorder="1" applyAlignment="1">
      <alignment horizontal="center" vertical="center" textRotation="90" wrapText="1"/>
    </xf>
    <xf numFmtId="0" fontId="5" fillId="5" borderId="34" xfId="0" applyFont="1" applyFill="1" applyBorder="1" applyAlignment="1">
      <alignment horizontal="center" vertical="center" textRotation="90" wrapText="1"/>
    </xf>
    <xf numFmtId="0" fontId="5" fillId="5" borderId="24" xfId="0" applyFont="1" applyFill="1" applyBorder="1" applyAlignment="1">
      <alignment horizontal="center" vertical="center" textRotation="90" wrapText="1"/>
    </xf>
    <xf numFmtId="0" fontId="5" fillId="3" borderId="18" xfId="0" applyFont="1" applyFill="1" applyBorder="1" applyAlignment="1">
      <alignment horizontal="center" vertical="center" textRotation="90"/>
    </xf>
    <xf numFmtId="0" fontId="5" fillId="3" borderId="19" xfId="0" applyFont="1" applyFill="1" applyBorder="1" applyAlignment="1">
      <alignment horizontal="center" vertical="center" textRotation="90"/>
    </xf>
    <xf numFmtId="0" fontId="2" fillId="3" borderId="1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5" fillId="3" borderId="20" xfId="0" applyFont="1" applyFill="1" applyBorder="1" applyAlignment="1">
      <alignment horizontal="center" vertical="center" textRotation="90"/>
    </xf>
    <xf numFmtId="0" fontId="5" fillId="3" borderId="24" xfId="0" applyFont="1" applyFill="1" applyBorder="1" applyAlignment="1">
      <alignment horizontal="center" vertical="center" textRotation="90"/>
    </xf>
    <xf numFmtId="0" fontId="5" fillId="3" borderId="21" xfId="0" applyFont="1" applyFill="1" applyBorder="1" applyAlignment="1">
      <alignment horizontal="center" vertical="center" textRotation="90"/>
    </xf>
    <xf numFmtId="0" fontId="5" fillId="3" borderId="22" xfId="0" applyFont="1" applyFill="1" applyBorder="1" applyAlignment="1">
      <alignment horizontal="center" vertical="center" textRotation="90"/>
    </xf>
    <xf numFmtId="0" fontId="5" fillId="3" borderId="17" xfId="0" applyFont="1" applyFill="1" applyBorder="1" applyAlignment="1">
      <alignment horizontal="center" vertical="center" textRotation="90"/>
    </xf>
    <xf numFmtId="0" fontId="5" fillId="3" borderId="33" xfId="0" applyFont="1" applyFill="1" applyBorder="1" applyAlignment="1">
      <alignment horizontal="center" vertical="center" textRotation="90"/>
    </xf>
    <xf numFmtId="0" fontId="2" fillId="3" borderId="14" xfId="1" applyFont="1" applyFill="1" applyBorder="1" applyAlignment="1">
      <alignment horizontal="left" vertical="center" wrapText="1"/>
    </xf>
    <xf numFmtId="0" fontId="2" fillId="3" borderId="11" xfId="1"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5" fillId="3" borderId="18" xfId="0" applyFont="1" applyFill="1" applyBorder="1" applyAlignment="1">
      <alignment horizontal="center" vertical="center" textRotation="90" wrapText="1"/>
    </xf>
    <xf numFmtId="0" fontId="5" fillId="2" borderId="20" xfId="0" applyFont="1" applyFill="1" applyBorder="1" applyAlignment="1">
      <alignment horizontal="center" vertical="center" textRotation="90"/>
    </xf>
    <xf numFmtId="0" fontId="5" fillId="2" borderId="21" xfId="0" applyFont="1" applyFill="1" applyBorder="1" applyAlignment="1">
      <alignment horizontal="center" vertical="center" textRotation="90"/>
    </xf>
    <xf numFmtId="0" fontId="5" fillId="2" borderId="22" xfId="0" applyFont="1" applyFill="1" applyBorder="1" applyAlignment="1">
      <alignment horizontal="center" vertical="center" textRotation="90"/>
    </xf>
    <xf numFmtId="0" fontId="5" fillId="2" borderId="17" xfId="0" applyFont="1" applyFill="1" applyBorder="1" applyAlignment="1">
      <alignment horizontal="center" vertical="center" textRotation="90" wrapText="1"/>
    </xf>
    <xf numFmtId="0" fontId="5" fillId="2" borderId="18" xfId="0" applyFont="1" applyFill="1" applyBorder="1" applyAlignment="1">
      <alignment horizontal="center" vertical="center" textRotation="90" wrapText="1"/>
    </xf>
    <xf numFmtId="0" fontId="2" fillId="2" borderId="1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18" xfId="0" applyFont="1" applyFill="1" applyBorder="1" applyAlignment="1">
      <alignment horizontal="center" vertical="center" textRotation="90"/>
    </xf>
    <xf numFmtId="0" fontId="5" fillId="2" borderId="19" xfId="0" applyFont="1" applyFill="1" applyBorder="1" applyAlignment="1">
      <alignment horizontal="center" vertical="center" textRotation="90"/>
    </xf>
    <xf numFmtId="0" fontId="2" fillId="2" borderId="11" xfId="1" applyFont="1" applyFill="1" applyBorder="1" applyAlignment="1">
      <alignment horizontal="left" vertical="center" wrapText="1"/>
    </xf>
    <xf numFmtId="49" fontId="2" fillId="2" borderId="1" xfId="1" applyNumberFormat="1" applyFont="1" applyFill="1" applyBorder="1" applyAlignment="1">
      <alignment horizontal="left" vertical="center" wrapText="1"/>
    </xf>
  </cellXfs>
  <cellStyles count="2">
    <cellStyle name="Normá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133B-1327-4792-9D49-D4FBBD52B0F8}">
  <dimension ref="A1:I213"/>
  <sheetViews>
    <sheetView showGridLines="0" tabSelected="1" zoomScale="70" zoomScaleNormal="70" workbookViewId="0">
      <pane xSplit="5" ySplit="1" topLeftCell="F2" activePane="bottomRight" state="frozen"/>
      <selection pane="topRight" activeCell="E1" sqref="E1"/>
      <selection pane="bottomLeft" activeCell="A3" sqref="A3"/>
      <selection pane="bottomRight" activeCell="E12" sqref="E12:E15"/>
    </sheetView>
  </sheetViews>
  <sheetFormatPr defaultRowHeight="14.4" x14ac:dyDescent="0.3"/>
  <cols>
    <col min="1" max="1" width="6.77734375" style="69" customWidth="1"/>
    <col min="2" max="2" width="7.77734375" style="1" customWidth="1"/>
    <col min="3" max="3" width="6.77734375" style="1" customWidth="1"/>
    <col min="4" max="4" width="5.77734375" style="1" customWidth="1"/>
    <col min="5" max="5" width="50.44140625" style="70" customWidth="1"/>
    <col min="6" max="6" width="50.21875" style="74" customWidth="1"/>
    <col min="7" max="7" width="17.5546875" style="69" customWidth="1"/>
    <col min="8" max="8" width="57.77734375" style="72" customWidth="1"/>
    <col min="9" max="9" width="25.5546875" style="73" customWidth="1"/>
  </cols>
  <sheetData>
    <row r="1" spans="1:9" s="22" customFormat="1" ht="29.4" thickBot="1" x14ac:dyDescent="0.35">
      <c r="A1" s="20" t="s">
        <v>1</v>
      </c>
      <c r="B1" s="21" t="s">
        <v>2</v>
      </c>
      <c r="C1" s="21" t="s">
        <v>96</v>
      </c>
      <c r="D1" s="21" t="s">
        <v>95</v>
      </c>
      <c r="E1" s="21" t="s">
        <v>3</v>
      </c>
      <c r="F1" s="21" t="s">
        <v>4</v>
      </c>
      <c r="G1" s="21" t="s">
        <v>97</v>
      </c>
      <c r="H1" s="21" t="s">
        <v>12</v>
      </c>
      <c r="I1" s="21" t="s">
        <v>22</v>
      </c>
    </row>
    <row r="2" spans="1:9" x14ac:dyDescent="0.3">
      <c r="A2" s="156" t="s">
        <v>0</v>
      </c>
      <c r="B2" s="159" t="s">
        <v>46</v>
      </c>
      <c r="C2" s="45">
        <v>1</v>
      </c>
      <c r="D2" s="19">
        <v>1</v>
      </c>
      <c r="E2" s="161" t="s">
        <v>84</v>
      </c>
      <c r="F2" s="90" t="s">
        <v>99</v>
      </c>
      <c r="G2" s="91" t="s">
        <v>110</v>
      </c>
      <c r="H2" s="163" t="s">
        <v>29</v>
      </c>
      <c r="I2" s="165"/>
    </row>
    <row r="3" spans="1:9" x14ac:dyDescent="0.3">
      <c r="A3" s="157"/>
      <c r="B3" s="160"/>
      <c r="C3" s="46">
        <v>1</v>
      </c>
      <c r="D3" s="2">
        <f>D2+1</f>
        <v>2</v>
      </c>
      <c r="E3" s="162"/>
      <c r="F3" s="36" t="s">
        <v>100</v>
      </c>
      <c r="G3" s="9" t="s">
        <v>110</v>
      </c>
      <c r="H3" s="164"/>
      <c r="I3" s="166"/>
    </row>
    <row r="4" spans="1:9" ht="28.8" x14ac:dyDescent="0.3">
      <c r="A4" s="157"/>
      <c r="B4" s="160"/>
      <c r="C4" s="46">
        <f>+C3+1</f>
        <v>2</v>
      </c>
      <c r="D4" s="2">
        <f t="shared" ref="D4:D67" si="0">D3+1</f>
        <v>3</v>
      </c>
      <c r="E4" s="35" t="s">
        <v>83</v>
      </c>
      <c r="F4" s="36" t="s">
        <v>98</v>
      </c>
      <c r="G4" s="47" t="s">
        <v>133</v>
      </c>
      <c r="H4" s="36"/>
      <c r="I4" s="92"/>
    </row>
    <row r="5" spans="1:9" ht="28.8" x14ac:dyDescent="0.3">
      <c r="A5" s="157"/>
      <c r="B5" s="160"/>
      <c r="C5" s="46">
        <f>+C4+1</f>
        <v>3</v>
      </c>
      <c r="D5" s="2">
        <f t="shared" si="0"/>
        <v>4</v>
      </c>
      <c r="E5" s="35" t="s">
        <v>82</v>
      </c>
      <c r="F5" s="36" t="s">
        <v>98</v>
      </c>
      <c r="G5" s="47" t="s">
        <v>133</v>
      </c>
      <c r="H5" s="36"/>
      <c r="I5" s="92"/>
    </row>
    <row r="6" spans="1:9" x14ac:dyDescent="0.3">
      <c r="A6" s="157"/>
      <c r="B6" s="167" t="s">
        <v>5</v>
      </c>
      <c r="C6" s="48">
        <f>C5+1</f>
        <v>4</v>
      </c>
      <c r="D6" s="2">
        <f>D5+1</f>
        <v>5</v>
      </c>
      <c r="E6" s="162" t="s">
        <v>101</v>
      </c>
      <c r="F6" s="36" t="s">
        <v>102</v>
      </c>
      <c r="G6" s="9" t="s">
        <v>118</v>
      </c>
      <c r="H6" s="164" t="s">
        <v>89</v>
      </c>
      <c r="I6" s="92"/>
    </row>
    <row r="7" spans="1:9" x14ac:dyDescent="0.3">
      <c r="A7" s="157"/>
      <c r="B7" s="167"/>
      <c r="C7" s="48">
        <f>+C6</f>
        <v>4</v>
      </c>
      <c r="D7" s="2">
        <f t="shared" si="0"/>
        <v>6</v>
      </c>
      <c r="E7" s="162"/>
      <c r="F7" s="36" t="s">
        <v>105</v>
      </c>
      <c r="G7" s="47" t="s">
        <v>133</v>
      </c>
      <c r="H7" s="164"/>
      <c r="I7" s="92"/>
    </row>
    <row r="8" spans="1:9" x14ac:dyDescent="0.3">
      <c r="A8" s="157"/>
      <c r="B8" s="167"/>
      <c r="C8" s="48">
        <f t="shared" ref="C8:C11" si="1">+C7</f>
        <v>4</v>
      </c>
      <c r="D8" s="2">
        <f t="shared" si="0"/>
        <v>7</v>
      </c>
      <c r="E8" s="162"/>
      <c r="F8" s="36" t="s">
        <v>104</v>
      </c>
      <c r="G8" s="9" t="s">
        <v>118</v>
      </c>
      <c r="H8" s="164"/>
      <c r="I8" s="92"/>
    </row>
    <row r="9" spans="1:9" x14ac:dyDescent="0.3">
      <c r="A9" s="157"/>
      <c r="B9" s="167"/>
      <c r="C9" s="48">
        <f t="shared" si="1"/>
        <v>4</v>
      </c>
      <c r="D9" s="2">
        <f t="shared" si="0"/>
        <v>8</v>
      </c>
      <c r="E9" s="162"/>
      <c r="F9" s="36" t="s">
        <v>312</v>
      </c>
      <c r="G9" s="47" t="s">
        <v>133</v>
      </c>
      <c r="H9" s="164"/>
      <c r="I9" s="92"/>
    </row>
    <row r="10" spans="1:9" x14ac:dyDescent="0.3">
      <c r="A10" s="157"/>
      <c r="B10" s="167"/>
      <c r="C10" s="48">
        <f t="shared" si="1"/>
        <v>4</v>
      </c>
      <c r="D10" s="2">
        <f t="shared" si="0"/>
        <v>9</v>
      </c>
      <c r="E10" s="162"/>
      <c r="F10" s="36" t="s">
        <v>103</v>
      </c>
      <c r="G10" s="9" t="s">
        <v>118</v>
      </c>
      <c r="H10" s="164"/>
      <c r="I10" s="92"/>
    </row>
    <row r="11" spans="1:9" x14ac:dyDescent="0.3">
      <c r="A11" s="157"/>
      <c r="B11" s="167"/>
      <c r="C11" s="48">
        <f t="shared" si="1"/>
        <v>4</v>
      </c>
      <c r="D11" s="2">
        <f t="shared" si="0"/>
        <v>10</v>
      </c>
      <c r="E11" s="162"/>
      <c r="F11" s="36" t="s">
        <v>313</v>
      </c>
      <c r="G11" s="47" t="s">
        <v>133</v>
      </c>
      <c r="H11" s="164"/>
      <c r="I11" s="92"/>
    </row>
    <row r="12" spans="1:9" ht="112.95" customHeight="1" x14ac:dyDescent="0.3">
      <c r="A12" s="157"/>
      <c r="B12" s="167"/>
      <c r="C12" s="48">
        <f>+C11+1</f>
        <v>5</v>
      </c>
      <c r="D12" s="2">
        <f t="shared" si="0"/>
        <v>11</v>
      </c>
      <c r="E12" s="169" t="s">
        <v>283</v>
      </c>
      <c r="F12" s="38" t="s">
        <v>108</v>
      </c>
      <c r="G12" s="47" t="s">
        <v>133</v>
      </c>
      <c r="H12" s="170" t="s">
        <v>268</v>
      </c>
      <c r="I12" s="92"/>
    </row>
    <row r="13" spans="1:9" ht="112.95" customHeight="1" x14ac:dyDescent="0.3">
      <c r="A13" s="157"/>
      <c r="B13" s="167"/>
      <c r="C13" s="48">
        <f>+C12</f>
        <v>5</v>
      </c>
      <c r="D13" s="2">
        <f t="shared" si="0"/>
        <v>12</v>
      </c>
      <c r="E13" s="169"/>
      <c r="F13" s="38" t="s">
        <v>106</v>
      </c>
      <c r="G13" s="47" t="s">
        <v>133</v>
      </c>
      <c r="H13" s="170"/>
      <c r="I13" s="92"/>
    </row>
    <row r="14" spans="1:9" ht="112.95" customHeight="1" x14ac:dyDescent="0.3">
      <c r="A14" s="157"/>
      <c r="B14" s="167"/>
      <c r="C14" s="48">
        <f t="shared" ref="C14:C15" si="2">+C13</f>
        <v>5</v>
      </c>
      <c r="D14" s="2">
        <f t="shared" si="0"/>
        <v>13</v>
      </c>
      <c r="E14" s="169"/>
      <c r="F14" s="38" t="s">
        <v>107</v>
      </c>
      <c r="G14" s="47" t="s">
        <v>133</v>
      </c>
      <c r="H14" s="170"/>
      <c r="I14" s="92"/>
    </row>
    <row r="15" spans="1:9" ht="112.95" customHeight="1" x14ac:dyDescent="0.3">
      <c r="A15" s="157"/>
      <c r="B15" s="167"/>
      <c r="C15" s="48">
        <f t="shared" si="2"/>
        <v>5</v>
      </c>
      <c r="D15" s="2">
        <f t="shared" si="0"/>
        <v>14</v>
      </c>
      <c r="E15" s="169"/>
      <c r="F15" s="38" t="s">
        <v>109</v>
      </c>
      <c r="G15" s="47" t="s">
        <v>133</v>
      </c>
      <c r="H15" s="170"/>
      <c r="I15" s="92"/>
    </row>
    <row r="16" spans="1:9" ht="67.5" customHeight="1" thickBot="1" x14ac:dyDescent="0.35">
      <c r="A16" s="158"/>
      <c r="B16" s="168"/>
      <c r="C16" s="93">
        <f>+C15+1</f>
        <v>6</v>
      </c>
      <c r="D16" s="94">
        <f t="shared" si="0"/>
        <v>15</v>
      </c>
      <c r="E16" s="95" t="s">
        <v>81</v>
      </c>
      <c r="F16" s="96" t="s">
        <v>120</v>
      </c>
      <c r="G16" s="97" t="s">
        <v>119</v>
      </c>
      <c r="H16" s="96" t="s">
        <v>28</v>
      </c>
      <c r="I16" s="98"/>
    </row>
    <row r="17" spans="1:9" x14ac:dyDescent="0.3">
      <c r="A17" s="141" t="s">
        <v>18</v>
      </c>
      <c r="B17" s="145" t="s">
        <v>7</v>
      </c>
      <c r="C17" s="49">
        <f>+C16+1</f>
        <v>7</v>
      </c>
      <c r="D17" s="26">
        <f t="shared" si="0"/>
        <v>16</v>
      </c>
      <c r="E17" s="147" t="s">
        <v>316</v>
      </c>
      <c r="F17" s="39" t="s">
        <v>273</v>
      </c>
      <c r="G17" s="42" t="s">
        <v>136</v>
      </c>
      <c r="H17" s="149" t="s">
        <v>284</v>
      </c>
      <c r="I17" s="84"/>
    </row>
    <row r="18" spans="1:9" ht="28.8" x14ac:dyDescent="0.3">
      <c r="A18" s="142"/>
      <c r="B18" s="146"/>
      <c r="C18" s="50">
        <f>+C17</f>
        <v>7</v>
      </c>
      <c r="D18" s="27">
        <f t="shared" si="0"/>
        <v>17</v>
      </c>
      <c r="E18" s="148"/>
      <c r="F18" s="40" t="s">
        <v>278</v>
      </c>
      <c r="G18" s="43" t="s">
        <v>274</v>
      </c>
      <c r="H18" s="150"/>
      <c r="I18" s="85"/>
    </row>
    <row r="19" spans="1:9" ht="43.2" x14ac:dyDescent="0.3">
      <c r="A19" s="142"/>
      <c r="B19" s="146"/>
      <c r="C19" s="50">
        <f t="shared" ref="C19:C27" si="3">+C18</f>
        <v>7</v>
      </c>
      <c r="D19" s="27">
        <f t="shared" si="0"/>
        <v>18</v>
      </c>
      <c r="E19" s="148"/>
      <c r="F19" s="40" t="s">
        <v>279</v>
      </c>
      <c r="G19" s="44" t="s">
        <v>274</v>
      </c>
      <c r="H19" s="150"/>
      <c r="I19" s="85"/>
    </row>
    <row r="20" spans="1:9" ht="28.8" x14ac:dyDescent="0.3">
      <c r="A20" s="142"/>
      <c r="B20" s="146"/>
      <c r="C20" s="50">
        <f t="shared" si="3"/>
        <v>7</v>
      </c>
      <c r="D20" s="27">
        <f t="shared" si="0"/>
        <v>19</v>
      </c>
      <c r="E20" s="148"/>
      <c r="F20" s="40" t="s">
        <v>111</v>
      </c>
      <c r="G20" s="43" t="s">
        <v>132</v>
      </c>
      <c r="H20" s="150"/>
      <c r="I20" s="85"/>
    </row>
    <row r="21" spans="1:9" ht="28.8" x14ac:dyDescent="0.3">
      <c r="A21" s="143"/>
      <c r="B21" s="134"/>
      <c r="C21" s="50">
        <f>+C20</f>
        <v>7</v>
      </c>
      <c r="D21" s="27">
        <f t="shared" si="0"/>
        <v>20</v>
      </c>
      <c r="E21" s="148"/>
      <c r="F21" s="40" t="s">
        <v>112</v>
      </c>
      <c r="G21" s="44" t="s">
        <v>132</v>
      </c>
      <c r="H21" s="137"/>
      <c r="I21" s="86"/>
    </row>
    <row r="22" spans="1:9" ht="28.8" x14ac:dyDescent="0.3">
      <c r="A22" s="143"/>
      <c r="B22" s="134"/>
      <c r="C22" s="50">
        <f t="shared" ref="C22:C24" si="4">+C21</f>
        <v>7</v>
      </c>
      <c r="D22" s="27">
        <f t="shared" si="0"/>
        <v>21</v>
      </c>
      <c r="E22" s="148"/>
      <c r="F22" s="40" t="s">
        <v>113</v>
      </c>
      <c r="G22" s="44" t="s">
        <v>132</v>
      </c>
      <c r="H22" s="137"/>
      <c r="I22" s="86"/>
    </row>
    <row r="23" spans="1:9" ht="28.8" x14ac:dyDescent="0.3">
      <c r="A23" s="143"/>
      <c r="B23" s="134"/>
      <c r="C23" s="50">
        <f t="shared" si="4"/>
        <v>7</v>
      </c>
      <c r="D23" s="27">
        <f t="shared" si="0"/>
        <v>22</v>
      </c>
      <c r="E23" s="148"/>
      <c r="F23" s="40" t="s">
        <v>285</v>
      </c>
      <c r="G23" s="44" t="s">
        <v>118</v>
      </c>
      <c r="H23" s="137"/>
      <c r="I23" s="86"/>
    </row>
    <row r="24" spans="1:9" ht="28.8" x14ac:dyDescent="0.3">
      <c r="A24" s="143"/>
      <c r="B24" s="134"/>
      <c r="C24" s="50">
        <f t="shared" si="4"/>
        <v>7</v>
      </c>
      <c r="D24" s="27">
        <f t="shared" si="0"/>
        <v>23</v>
      </c>
      <c r="E24" s="148"/>
      <c r="F24" s="40" t="s">
        <v>114</v>
      </c>
      <c r="G24" s="44" t="s">
        <v>132</v>
      </c>
      <c r="H24" s="137"/>
      <c r="I24" s="86"/>
    </row>
    <row r="25" spans="1:9" ht="28.8" x14ac:dyDescent="0.3">
      <c r="A25" s="143"/>
      <c r="B25" s="134"/>
      <c r="C25" s="50">
        <f>C24</f>
        <v>7</v>
      </c>
      <c r="D25" s="27">
        <f>D24+1</f>
        <v>24</v>
      </c>
      <c r="E25" s="148"/>
      <c r="F25" s="40" t="s">
        <v>115</v>
      </c>
      <c r="G25" s="44" t="s">
        <v>132</v>
      </c>
      <c r="H25" s="137"/>
      <c r="I25" s="86"/>
    </row>
    <row r="26" spans="1:9" ht="43.2" x14ac:dyDescent="0.3">
      <c r="A26" s="143"/>
      <c r="B26" s="134"/>
      <c r="C26" s="50">
        <f>C25</f>
        <v>7</v>
      </c>
      <c r="D26" s="27">
        <f>D25+1</f>
        <v>25</v>
      </c>
      <c r="E26" s="148"/>
      <c r="F26" s="40" t="s">
        <v>116</v>
      </c>
      <c r="G26" s="44" t="s">
        <v>132</v>
      </c>
      <c r="H26" s="137"/>
      <c r="I26" s="86"/>
    </row>
    <row r="27" spans="1:9" ht="43.2" x14ac:dyDescent="0.3">
      <c r="A27" s="143"/>
      <c r="B27" s="134"/>
      <c r="C27" s="50">
        <f t="shared" si="3"/>
        <v>7</v>
      </c>
      <c r="D27" s="27">
        <f t="shared" si="0"/>
        <v>26</v>
      </c>
      <c r="E27" s="148"/>
      <c r="F27" s="40" t="s">
        <v>286</v>
      </c>
      <c r="G27" s="44" t="s">
        <v>118</v>
      </c>
      <c r="H27" s="137"/>
      <c r="I27" s="86"/>
    </row>
    <row r="28" spans="1:9" ht="72" x14ac:dyDescent="0.3">
      <c r="A28" s="143"/>
      <c r="B28" s="134"/>
      <c r="C28" s="50">
        <f>C27+1</f>
        <v>8</v>
      </c>
      <c r="D28" s="27">
        <f t="shared" si="0"/>
        <v>27</v>
      </c>
      <c r="E28" s="37" t="s">
        <v>269</v>
      </c>
      <c r="F28" s="51" t="s">
        <v>270</v>
      </c>
      <c r="G28" s="44" t="s">
        <v>118</v>
      </c>
      <c r="H28" s="34"/>
      <c r="I28" s="86"/>
    </row>
    <row r="29" spans="1:9" ht="27.6" customHeight="1" x14ac:dyDescent="0.3">
      <c r="A29" s="143"/>
      <c r="B29" s="134"/>
      <c r="C29" s="50">
        <f>+C28+1</f>
        <v>9</v>
      </c>
      <c r="D29" s="27">
        <f t="shared" si="0"/>
        <v>28</v>
      </c>
      <c r="E29" s="151" t="s">
        <v>49</v>
      </c>
      <c r="F29" s="51" t="s">
        <v>123</v>
      </c>
      <c r="G29" s="44" t="s">
        <v>130</v>
      </c>
      <c r="H29" s="137" t="s">
        <v>39</v>
      </c>
      <c r="I29" s="86" t="s">
        <v>276</v>
      </c>
    </row>
    <row r="30" spans="1:9" ht="27.6" customHeight="1" x14ac:dyDescent="0.3">
      <c r="A30" s="143"/>
      <c r="B30" s="134"/>
      <c r="C30" s="52">
        <f>+C29</f>
        <v>9</v>
      </c>
      <c r="D30" s="27">
        <f t="shared" si="0"/>
        <v>29</v>
      </c>
      <c r="E30" s="151"/>
      <c r="F30" s="51" t="s">
        <v>125</v>
      </c>
      <c r="G30" s="44" t="s">
        <v>132</v>
      </c>
      <c r="H30" s="137"/>
      <c r="I30" s="86" t="s">
        <v>276</v>
      </c>
    </row>
    <row r="31" spans="1:9" ht="27.6" customHeight="1" x14ac:dyDescent="0.3">
      <c r="A31" s="143"/>
      <c r="B31" s="134"/>
      <c r="C31" s="52">
        <f t="shared" ref="C31:C38" si="5">+C30</f>
        <v>9</v>
      </c>
      <c r="D31" s="27">
        <f t="shared" si="0"/>
        <v>30</v>
      </c>
      <c r="E31" s="151"/>
      <c r="F31" s="51" t="s">
        <v>124</v>
      </c>
      <c r="G31" s="44" t="s">
        <v>132</v>
      </c>
      <c r="H31" s="137"/>
      <c r="I31" s="86" t="s">
        <v>276</v>
      </c>
    </row>
    <row r="32" spans="1:9" ht="27.6" customHeight="1" x14ac:dyDescent="0.3">
      <c r="A32" s="143"/>
      <c r="B32" s="134"/>
      <c r="C32" s="52">
        <f t="shared" si="5"/>
        <v>9</v>
      </c>
      <c r="D32" s="27">
        <f t="shared" si="0"/>
        <v>31</v>
      </c>
      <c r="E32" s="151"/>
      <c r="F32" s="51" t="s">
        <v>126</v>
      </c>
      <c r="G32" s="44" t="s">
        <v>132</v>
      </c>
      <c r="H32" s="137"/>
      <c r="I32" s="86" t="s">
        <v>276</v>
      </c>
    </row>
    <row r="33" spans="1:9" ht="27.6" customHeight="1" x14ac:dyDescent="0.3">
      <c r="A33" s="143"/>
      <c r="B33" s="134"/>
      <c r="C33" s="52">
        <f t="shared" si="5"/>
        <v>9</v>
      </c>
      <c r="D33" s="27">
        <f t="shared" si="0"/>
        <v>32</v>
      </c>
      <c r="E33" s="151"/>
      <c r="F33" s="51" t="s">
        <v>121</v>
      </c>
      <c r="G33" s="44" t="s">
        <v>130</v>
      </c>
      <c r="H33" s="137"/>
      <c r="I33" s="86" t="s">
        <v>276</v>
      </c>
    </row>
    <row r="34" spans="1:9" ht="27.6" customHeight="1" x14ac:dyDescent="0.3">
      <c r="A34" s="143"/>
      <c r="B34" s="134"/>
      <c r="C34" s="52">
        <f t="shared" si="5"/>
        <v>9</v>
      </c>
      <c r="D34" s="27">
        <f t="shared" si="0"/>
        <v>33</v>
      </c>
      <c r="E34" s="151"/>
      <c r="F34" s="51" t="s">
        <v>127</v>
      </c>
      <c r="G34" s="44" t="s">
        <v>132</v>
      </c>
      <c r="H34" s="137"/>
      <c r="I34" s="86" t="s">
        <v>276</v>
      </c>
    </row>
    <row r="35" spans="1:9" ht="27.6" customHeight="1" x14ac:dyDescent="0.3">
      <c r="A35" s="143"/>
      <c r="B35" s="134"/>
      <c r="C35" s="52">
        <f t="shared" si="5"/>
        <v>9</v>
      </c>
      <c r="D35" s="27">
        <f t="shared" si="0"/>
        <v>34</v>
      </c>
      <c r="E35" s="151"/>
      <c r="F35" s="51" t="s">
        <v>128</v>
      </c>
      <c r="G35" s="44" t="s">
        <v>132</v>
      </c>
      <c r="H35" s="137"/>
      <c r="I35" s="86" t="s">
        <v>276</v>
      </c>
    </row>
    <row r="36" spans="1:9" ht="27.6" customHeight="1" x14ac:dyDescent="0.3">
      <c r="A36" s="143"/>
      <c r="B36" s="134"/>
      <c r="C36" s="52">
        <f t="shared" si="5"/>
        <v>9</v>
      </c>
      <c r="D36" s="27">
        <f t="shared" si="0"/>
        <v>35</v>
      </c>
      <c r="E36" s="151"/>
      <c r="F36" s="51" t="s">
        <v>129</v>
      </c>
      <c r="G36" s="44" t="s">
        <v>132</v>
      </c>
      <c r="H36" s="137"/>
      <c r="I36" s="86" t="s">
        <v>276</v>
      </c>
    </row>
    <row r="37" spans="1:9" ht="27.6" customHeight="1" x14ac:dyDescent="0.3">
      <c r="A37" s="143"/>
      <c r="B37" s="134"/>
      <c r="C37" s="52">
        <f t="shared" si="5"/>
        <v>9</v>
      </c>
      <c r="D37" s="27">
        <f t="shared" si="0"/>
        <v>36</v>
      </c>
      <c r="E37" s="151"/>
      <c r="F37" s="51" t="s">
        <v>122</v>
      </c>
      <c r="G37" s="44" t="s">
        <v>132</v>
      </c>
      <c r="H37" s="137"/>
      <c r="I37" s="86" t="s">
        <v>276</v>
      </c>
    </row>
    <row r="38" spans="1:9" ht="45" customHeight="1" x14ac:dyDescent="0.3">
      <c r="A38" s="143"/>
      <c r="B38" s="134"/>
      <c r="C38" s="52">
        <f t="shared" si="5"/>
        <v>9</v>
      </c>
      <c r="D38" s="27">
        <f t="shared" si="0"/>
        <v>37</v>
      </c>
      <c r="E38" s="151"/>
      <c r="F38" s="51" t="s">
        <v>131</v>
      </c>
      <c r="G38" s="44" t="s">
        <v>118</v>
      </c>
      <c r="H38" s="137"/>
      <c r="I38" s="86" t="s">
        <v>276</v>
      </c>
    </row>
    <row r="39" spans="1:9" ht="35.25" customHeight="1" x14ac:dyDescent="0.3">
      <c r="A39" s="143"/>
      <c r="B39" s="134"/>
      <c r="C39" s="52">
        <f>+C38+1</f>
        <v>10</v>
      </c>
      <c r="D39" s="27">
        <f t="shared" si="0"/>
        <v>38</v>
      </c>
      <c r="E39" s="151" t="s">
        <v>287</v>
      </c>
      <c r="F39" s="51" t="s">
        <v>99</v>
      </c>
      <c r="G39" s="44" t="s">
        <v>133</v>
      </c>
      <c r="H39" s="137" t="s">
        <v>80</v>
      </c>
      <c r="I39" s="86"/>
    </row>
    <row r="40" spans="1:9" ht="35.25" customHeight="1" x14ac:dyDescent="0.3">
      <c r="A40" s="143"/>
      <c r="B40" s="134"/>
      <c r="C40" s="52">
        <f>+C39</f>
        <v>10</v>
      </c>
      <c r="D40" s="27">
        <f t="shared" si="0"/>
        <v>39</v>
      </c>
      <c r="E40" s="151"/>
      <c r="F40" s="51" t="s">
        <v>99</v>
      </c>
      <c r="G40" s="44" t="s">
        <v>132</v>
      </c>
      <c r="H40" s="137"/>
      <c r="I40" s="87"/>
    </row>
    <row r="41" spans="1:9" ht="35.25" customHeight="1" x14ac:dyDescent="0.3">
      <c r="A41" s="143"/>
      <c r="B41" s="134"/>
      <c r="C41" s="52">
        <f>C40</f>
        <v>10</v>
      </c>
      <c r="D41" s="27">
        <f>D40+1</f>
        <v>40</v>
      </c>
      <c r="E41" s="151"/>
      <c r="F41" s="51" t="s">
        <v>100</v>
      </c>
      <c r="G41" s="44" t="s">
        <v>133</v>
      </c>
      <c r="H41" s="137"/>
      <c r="I41" s="86"/>
    </row>
    <row r="42" spans="1:9" ht="35.25" customHeight="1" x14ac:dyDescent="0.3">
      <c r="A42" s="143"/>
      <c r="B42" s="134"/>
      <c r="C42" s="52">
        <f>+C41</f>
        <v>10</v>
      </c>
      <c r="D42" s="27">
        <f t="shared" si="0"/>
        <v>41</v>
      </c>
      <c r="E42" s="151"/>
      <c r="F42" s="51" t="s">
        <v>100</v>
      </c>
      <c r="G42" s="44" t="s">
        <v>132</v>
      </c>
      <c r="H42" s="137"/>
      <c r="I42" s="86"/>
    </row>
    <row r="43" spans="1:9" ht="113.25" customHeight="1" x14ac:dyDescent="0.3">
      <c r="A43" s="143"/>
      <c r="B43" s="134"/>
      <c r="C43" s="52">
        <f>C42+1</f>
        <v>11</v>
      </c>
      <c r="D43" s="3">
        <f>D42+1</f>
        <v>42</v>
      </c>
      <c r="E43" s="37" t="s">
        <v>50</v>
      </c>
      <c r="F43" s="51" t="s">
        <v>34</v>
      </c>
      <c r="G43" s="44" t="s">
        <v>118</v>
      </c>
      <c r="H43" s="34" t="s">
        <v>35</v>
      </c>
      <c r="I43" s="87"/>
    </row>
    <row r="44" spans="1:9" ht="27.6" customHeight="1" x14ac:dyDescent="0.3">
      <c r="A44" s="143"/>
      <c r="B44" s="134"/>
      <c r="C44" s="52">
        <f>+C43+1</f>
        <v>12</v>
      </c>
      <c r="D44" s="3">
        <f t="shared" si="0"/>
        <v>43</v>
      </c>
      <c r="E44" s="152" t="s">
        <v>281</v>
      </c>
      <c r="F44" s="51" t="s">
        <v>297</v>
      </c>
      <c r="G44" s="44" t="s">
        <v>136</v>
      </c>
      <c r="H44" s="154" t="s">
        <v>275</v>
      </c>
      <c r="I44" s="86" t="s">
        <v>314</v>
      </c>
    </row>
    <row r="45" spans="1:9" ht="27.6" customHeight="1" x14ac:dyDescent="0.3">
      <c r="A45" s="143"/>
      <c r="B45" s="134"/>
      <c r="C45" s="52">
        <f>+C44</f>
        <v>12</v>
      </c>
      <c r="D45" s="3">
        <f t="shared" si="0"/>
        <v>44</v>
      </c>
      <c r="E45" s="153"/>
      <c r="F45" s="51" t="s">
        <v>298</v>
      </c>
      <c r="G45" s="44" t="s">
        <v>136</v>
      </c>
      <c r="H45" s="150"/>
      <c r="I45" s="86" t="s">
        <v>314</v>
      </c>
    </row>
    <row r="46" spans="1:9" ht="35.549999999999997" customHeight="1" x14ac:dyDescent="0.3">
      <c r="A46" s="143"/>
      <c r="B46" s="134" t="s">
        <v>11</v>
      </c>
      <c r="C46" s="52">
        <f>+C45+1</f>
        <v>13</v>
      </c>
      <c r="D46" s="3">
        <f t="shared" si="0"/>
        <v>45</v>
      </c>
      <c r="E46" s="136" t="s">
        <v>311</v>
      </c>
      <c r="F46" s="51" t="s">
        <v>140</v>
      </c>
      <c r="G46" s="44" t="s">
        <v>133</v>
      </c>
      <c r="H46" s="137" t="s">
        <v>288</v>
      </c>
      <c r="I46" s="86"/>
    </row>
    <row r="47" spans="1:9" ht="35.549999999999997" customHeight="1" x14ac:dyDescent="0.3">
      <c r="A47" s="143"/>
      <c r="B47" s="134"/>
      <c r="C47" s="52">
        <f t="shared" ref="C47:C50" si="6">+C46</f>
        <v>13</v>
      </c>
      <c r="D47" s="3">
        <f t="shared" si="0"/>
        <v>46</v>
      </c>
      <c r="E47" s="136"/>
      <c r="F47" s="51" t="s">
        <v>141</v>
      </c>
      <c r="G47" s="44" t="s">
        <v>133</v>
      </c>
      <c r="H47" s="137"/>
      <c r="I47" s="86"/>
    </row>
    <row r="48" spans="1:9" ht="35.549999999999997" customHeight="1" x14ac:dyDescent="0.3">
      <c r="A48" s="143"/>
      <c r="B48" s="134"/>
      <c r="C48" s="52">
        <f t="shared" si="6"/>
        <v>13</v>
      </c>
      <c r="D48" s="3">
        <f t="shared" si="0"/>
        <v>47</v>
      </c>
      <c r="E48" s="136"/>
      <c r="F48" s="51" t="s">
        <v>142</v>
      </c>
      <c r="G48" s="44" t="s">
        <v>133</v>
      </c>
      <c r="H48" s="137"/>
      <c r="I48" s="86"/>
    </row>
    <row r="49" spans="1:9" ht="35.549999999999997" customHeight="1" x14ac:dyDescent="0.3">
      <c r="A49" s="143"/>
      <c r="B49" s="134"/>
      <c r="C49" s="52">
        <f t="shared" si="6"/>
        <v>13</v>
      </c>
      <c r="D49" s="3">
        <f t="shared" si="0"/>
        <v>48</v>
      </c>
      <c r="E49" s="136"/>
      <c r="F49" s="51" t="s">
        <v>139</v>
      </c>
      <c r="G49" s="44" t="s">
        <v>133</v>
      </c>
      <c r="H49" s="137"/>
      <c r="I49" s="86"/>
    </row>
    <row r="50" spans="1:9" ht="35.549999999999997" customHeight="1" x14ac:dyDescent="0.3">
      <c r="A50" s="143"/>
      <c r="B50" s="134"/>
      <c r="C50" s="52">
        <f t="shared" si="6"/>
        <v>13</v>
      </c>
      <c r="D50" s="3">
        <f t="shared" si="0"/>
        <v>49</v>
      </c>
      <c r="E50" s="136"/>
      <c r="F50" s="51" t="s">
        <v>138</v>
      </c>
      <c r="G50" s="44" t="s">
        <v>133</v>
      </c>
      <c r="H50" s="137"/>
      <c r="I50" s="86"/>
    </row>
    <row r="51" spans="1:9" ht="35.549999999999997" customHeight="1" x14ac:dyDescent="0.3">
      <c r="A51" s="143"/>
      <c r="B51" s="134"/>
      <c r="C51" s="52">
        <f>+C50</f>
        <v>13</v>
      </c>
      <c r="D51" s="3">
        <f t="shared" si="0"/>
        <v>50</v>
      </c>
      <c r="E51" s="136"/>
      <c r="F51" s="51" t="s">
        <v>137</v>
      </c>
      <c r="G51" s="44" t="s">
        <v>133</v>
      </c>
      <c r="H51" s="137"/>
      <c r="I51" s="86"/>
    </row>
    <row r="52" spans="1:9" ht="19.2" customHeight="1" x14ac:dyDescent="0.3">
      <c r="A52" s="143"/>
      <c r="B52" s="155" t="s">
        <v>16</v>
      </c>
      <c r="C52" s="52">
        <f>+C51+1</f>
        <v>14</v>
      </c>
      <c r="D52" s="3">
        <f t="shared" si="0"/>
        <v>51</v>
      </c>
      <c r="E52" s="140" t="s">
        <v>53</v>
      </c>
      <c r="F52" s="51" t="s">
        <v>152</v>
      </c>
      <c r="G52" s="44" t="s">
        <v>134</v>
      </c>
      <c r="H52" s="137" t="s">
        <v>52</v>
      </c>
      <c r="I52" s="86"/>
    </row>
    <row r="53" spans="1:9" ht="19.2" customHeight="1" x14ac:dyDescent="0.3">
      <c r="A53" s="143"/>
      <c r="B53" s="155"/>
      <c r="C53" s="52">
        <f>+C52</f>
        <v>14</v>
      </c>
      <c r="D53" s="3">
        <f t="shared" si="0"/>
        <v>52</v>
      </c>
      <c r="E53" s="140"/>
      <c r="F53" s="51" t="s">
        <v>151</v>
      </c>
      <c r="G53" s="44" t="s">
        <v>134</v>
      </c>
      <c r="H53" s="137"/>
      <c r="I53" s="86"/>
    </row>
    <row r="54" spans="1:9" ht="19.2" customHeight="1" x14ac:dyDescent="0.3">
      <c r="A54" s="143"/>
      <c r="B54" s="155"/>
      <c r="C54" s="52">
        <f t="shared" ref="C54:C63" si="7">+C53</f>
        <v>14</v>
      </c>
      <c r="D54" s="3">
        <f t="shared" si="0"/>
        <v>53</v>
      </c>
      <c r="E54" s="140"/>
      <c r="F54" s="51" t="s">
        <v>150</v>
      </c>
      <c r="G54" s="44" t="s">
        <v>134</v>
      </c>
      <c r="H54" s="137"/>
      <c r="I54" s="86"/>
    </row>
    <row r="55" spans="1:9" ht="19.2" customHeight="1" x14ac:dyDescent="0.3">
      <c r="A55" s="143"/>
      <c r="B55" s="155"/>
      <c r="C55" s="52">
        <f t="shared" si="7"/>
        <v>14</v>
      </c>
      <c r="D55" s="3">
        <f t="shared" si="0"/>
        <v>54</v>
      </c>
      <c r="E55" s="140"/>
      <c r="F55" s="51" t="s">
        <v>149</v>
      </c>
      <c r="G55" s="44" t="s">
        <v>134</v>
      </c>
      <c r="H55" s="137"/>
      <c r="I55" s="86"/>
    </row>
    <row r="56" spans="1:9" ht="19.2" customHeight="1" x14ac:dyDescent="0.3">
      <c r="A56" s="143"/>
      <c r="B56" s="155"/>
      <c r="C56" s="52">
        <f t="shared" si="7"/>
        <v>14</v>
      </c>
      <c r="D56" s="3">
        <f t="shared" si="0"/>
        <v>55</v>
      </c>
      <c r="E56" s="140"/>
      <c r="F56" s="51" t="s">
        <v>148</v>
      </c>
      <c r="G56" s="44" t="s">
        <v>134</v>
      </c>
      <c r="H56" s="137"/>
      <c r="I56" s="86"/>
    </row>
    <row r="57" spans="1:9" ht="19.2" customHeight="1" x14ac:dyDescent="0.3">
      <c r="A57" s="143"/>
      <c r="B57" s="155"/>
      <c r="C57" s="52">
        <f t="shared" si="7"/>
        <v>14</v>
      </c>
      <c r="D57" s="3">
        <f t="shared" si="0"/>
        <v>56</v>
      </c>
      <c r="E57" s="140"/>
      <c r="F57" s="40" t="s">
        <v>264</v>
      </c>
      <c r="G57" s="44" t="s">
        <v>118</v>
      </c>
      <c r="H57" s="137"/>
      <c r="I57" s="86"/>
    </row>
    <row r="58" spans="1:9" ht="30" customHeight="1" x14ac:dyDescent="0.3">
      <c r="A58" s="143"/>
      <c r="B58" s="155"/>
      <c r="C58" s="52">
        <f t="shared" si="7"/>
        <v>14</v>
      </c>
      <c r="D58" s="3">
        <f t="shared" si="0"/>
        <v>57</v>
      </c>
      <c r="E58" s="140"/>
      <c r="F58" s="51" t="s">
        <v>147</v>
      </c>
      <c r="G58" s="44" t="s">
        <v>134</v>
      </c>
      <c r="H58" s="137"/>
      <c r="I58" s="86"/>
    </row>
    <row r="59" spans="1:9" ht="28.2" customHeight="1" x14ac:dyDescent="0.3">
      <c r="A59" s="143"/>
      <c r="B59" s="155"/>
      <c r="C59" s="52">
        <f t="shared" si="7"/>
        <v>14</v>
      </c>
      <c r="D59" s="3">
        <f t="shared" si="0"/>
        <v>58</v>
      </c>
      <c r="E59" s="140"/>
      <c r="F59" s="51" t="s">
        <v>146</v>
      </c>
      <c r="G59" s="44" t="s">
        <v>134</v>
      </c>
      <c r="H59" s="137"/>
      <c r="I59" s="86"/>
    </row>
    <row r="60" spans="1:9" ht="19.2" customHeight="1" x14ac:dyDescent="0.3">
      <c r="A60" s="143"/>
      <c r="B60" s="155"/>
      <c r="C60" s="52">
        <f t="shared" si="7"/>
        <v>14</v>
      </c>
      <c r="D60" s="3">
        <f t="shared" si="0"/>
        <v>59</v>
      </c>
      <c r="E60" s="140"/>
      <c r="F60" s="51" t="s">
        <v>145</v>
      </c>
      <c r="G60" s="44" t="s">
        <v>134</v>
      </c>
      <c r="H60" s="137"/>
      <c r="I60" s="86"/>
    </row>
    <row r="61" spans="1:9" ht="19.2" customHeight="1" x14ac:dyDescent="0.3">
      <c r="A61" s="143"/>
      <c r="B61" s="155"/>
      <c r="C61" s="52">
        <f t="shared" si="7"/>
        <v>14</v>
      </c>
      <c r="D61" s="3">
        <f t="shared" si="0"/>
        <v>60</v>
      </c>
      <c r="E61" s="140"/>
      <c r="F61" s="51" t="s">
        <v>144</v>
      </c>
      <c r="G61" s="44" t="s">
        <v>134</v>
      </c>
      <c r="H61" s="137"/>
      <c r="I61" s="86"/>
    </row>
    <row r="62" spans="1:9" ht="19.2" customHeight="1" x14ac:dyDescent="0.3">
      <c r="A62" s="143"/>
      <c r="B62" s="155"/>
      <c r="C62" s="52">
        <f t="shared" si="7"/>
        <v>14</v>
      </c>
      <c r="D62" s="3">
        <f t="shared" si="0"/>
        <v>61</v>
      </c>
      <c r="E62" s="140"/>
      <c r="F62" s="51" t="s">
        <v>143</v>
      </c>
      <c r="G62" s="44" t="s">
        <v>134</v>
      </c>
      <c r="H62" s="137"/>
      <c r="I62" s="86"/>
    </row>
    <row r="63" spans="1:9" ht="30" customHeight="1" x14ac:dyDescent="0.3">
      <c r="A63" s="143"/>
      <c r="B63" s="155"/>
      <c r="C63" s="52">
        <f t="shared" si="7"/>
        <v>14</v>
      </c>
      <c r="D63" s="3">
        <f t="shared" si="0"/>
        <v>62</v>
      </c>
      <c r="E63" s="140"/>
      <c r="F63" s="40" t="s">
        <v>265</v>
      </c>
      <c r="G63" s="6" t="s">
        <v>118</v>
      </c>
      <c r="H63" s="137"/>
      <c r="I63" s="86"/>
    </row>
    <row r="64" spans="1:9" ht="27.6" customHeight="1" x14ac:dyDescent="0.3">
      <c r="A64" s="143"/>
      <c r="B64" s="155"/>
      <c r="C64" s="52">
        <f>+C63+1</f>
        <v>15</v>
      </c>
      <c r="D64" s="3">
        <f t="shared" si="0"/>
        <v>63</v>
      </c>
      <c r="E64" s="140" t="s">
        <v>54</v>
      </c>
      <c r="F64" s="40" t="s">
        <v>299</v>
      </c>
      <c r="G64" s="44" t="s">
        <v>134</v>
      </c>
      <c r="H64" s="137" t="s">
        <v>51</v>
      </c>
      <c r="I64" s="86"/>
    </row>
    <row r="65" spans="1:9" ht="27.6" customHeight="1" x14ac:dyDescent="0.3">
      <c r="A65" s="143"/>
      <c r="B65" s="155"/>
      <c r="C65" s="52">
        <f>+C64</f>
        <v>15</v>
      </c>
      <c r="D65" s="3">
        <f t="shared" si="0"/>
        <v>64</v>
      </c>
      <c r="E65" s="140"/>
      <c r="F65" s="40" t="s">
        <v>153</v>
      </c>
      <c r="G65" s="44" t="s">
        <v>134</v>
      </c>
      <c r="H65" s="137"/>
      <c r="I65" s="86"/>
    </row>
    <row r="66" spans="1:9" ht="27.6" customHeight="1" x14ac:dyDescent="0.3">
      <c r="A66" s="143"/>
      <c r="B66" s="155"/>
      <c r="C66" s="52">
        <f t="shared" ref="C66:C73" si="8">+C65</f>
        <v>15</v>
      </c>
      <c r="D66" s="3">
        <f t="shared" si="0"/>
        <v>65</v>
      </c>
      <c r="E66" s="140"/>
      <c r="F66" s="40" t="s">
        <v>154</v>
      </c>
      <c r="G66" s="44" t="s">
        <v>134</v>
      </c>
      <c r="H66" s="137"/>
      <c r="I66" s="86"/>
    </row>
    <row r="67" spans="1:9" ht="27.6" customHeight="1" x14ac:dyDescent="0.3">
      <c r="A67" s="143"/>
      <c r="B67" s="155"/>
      <c r="C67" s="52">
        <f t="shared" si="8"/>
        <v>15</v>
      </c>
      <c r="D67" s="3">
        <f t="shared" si="0"/>
        <v>66</v>
      </c>
      <c r="E67" s="140"/>
      <c r="F67" s="40" t="s">
        <v>155</v>
      </c>
      <c r="G67" s="44" t="s">
        <v>134</v>
      </c>
      <c r="H67" s="137"/>
      <c r="I67" s="86"/>
    </row>
    <row r="68" spans="1:9" ht="27.6" customHeight="1" x14ac:dyDescent="0.3">
      <c r="A68" s="143"/>
      <c r="B68" s="155"/>
      <c r="C68" s="52">
        <f t="shared" si="8"/>
        <v>15</v>
      </c>
      <c r="D68" s="3">
        <f t="shared" ref="D68:D131" si="9">D67+1</f>
        <v>67</v>
      </c>
      <c r="E68" s="140"/>
      <c r="F68" s="40" t="s">
        <v>264</v>
      </c>
      <c r="G68" s="44" t="s">
        <v>118</v>
      </c>
      <c r="H68" s="137"/>
      <c r="I68" s="86"/>
    </row>
    <row r="69" spans="1:9" ht="27.6" customHeight="1" x14ac:dyDescent="0.3">
      <c r="A69" s="143"/>
      <c r="B69" s="155"/>
      <c r="C69" s="52">
        <f t="shared" si="8"/>
        <v>15</v>
      </c>
      <c r="D69" s="3">
        <f t="shared" si="9"/>
        <v>68</v>
      </c>
      <c r="E69" s="140"/>
      <c r="F69" s="40" t="s">
        <v>156</v>
      </c>
      <c r="G69" s="44" t="s">
        <v>134</v>
      </c>
      <c r="H69" s="137"/>
      <c r="I69" s="86"/>
    </row>
    <row r="70" spans="1:9" ht="29.25" customHeight="1" x14ac:dyDescent="0.3">
      <c r="A70" s="143"/>
      <c r="B70" s="155"/>
      <c r="C70" s="52">
        <f t="shared" si="8"/>
        <v>15</v>
      </c>
      <c r="D70" s="3">
        <f t="shared" si="9"/>
        <v>69</v>
      </c>
      <c r="E70" s="140"/>
      <c r="F70" s="40" t="s">
        <v>157</v>
      </c>
      <c r="G70" s="44" t="s">
        <v>134</v>
      </c>
      <c r="H70" s="137"/>
      <c r="I70" s="86"/>
    </row>
    <row r="71" spans="1:9" ht="29.25" customHeight="1" x14ac:dyDescent="0.3">
      <c r="A71" s="143"/>
      <c r="B71" s="155"/>
      <c r="C71" s="52">
        <f t="shared" si="8"/>
        <v>15</v>
      </c>
      <c r="D71" s="3">
        <f t="shared" si="9"/>
        <v>70</v>
      </c>
      <c r="E71" s="140"/>
      <c r="F71" s="40" t="s">
        <v>300</v>
      </c>
      <c r="G71" s="44" t="s">
        <v>134</v>
      </c>
      <c r="H71" s="137"/>
      <c r="I71" s="86"/>
    </row>
    <row r="72" spans="1:9" ht="27.6" customHeight="1" x14ac:dyDescent="0.3">
      <c r="A72" s="143"/>
      <c r="B72" s="155"/>
      <c r="C72" s="52">
        <f t="shared" si="8"/>
        <v>15</v>
      </c>
      <c r="D72" s="3">
        <f t="shared" si="9"/>
        <v>71</v>
      </c>
      <c r="E72" s="140"/>
      <c r="F72" s="40" t="s">
        <v>158</v>
      </c>
      <c r="G72" s="44" t="s">
        <v>134</v>
      </c>
      <c r="H72" s="137"/>
      <c r="I72" s="86"/>
    </row>
    <row r="73" spans="1:9" ht="28.95" customHeight="1" x14ac:dyDescent="0.3">
      <c r="A73" s="143"/>
      <c r="B73" s="155"/>
      <c r="C73" s="52">
        <f t="shared" si="8"/>
        <v>15</v>
      </c>
      <c r="D73" s="3">
        <f t="shared" si="9"/>
        <v>72</v>
      </c>
      <c r="E73" s="140"/>
      <c r="F73" s="34" t="s">
        <v>265</v>
      </c>
      <c r="G73" s="6" t="s">
        <v>118</v>
      </c>
      <c r="H73" s="137"/>
      <c r="I73" s="86"/>
    </row>
    <row r="74" spans="1:9" ht="33.75" customHeight="1" x14ac:dyDescent="0.3">
      <c r="A74" s="143"/>
      <c r="B74" s="134" t="s">
        <v>6</v>
      </c>
      <c r="C74" s="52">
        <f>+C73+1</f>
        <v>16</v>
      </c>
      <c r="D74" s="3">
        <f t="shared" si="9"/>
        <v>73</v>
      </c>
      <c r="E74" s="136" t="s">
        <v>289</v>
      </c>
      <c r="F74" s="34" t="s">
        <v>160</v>
      </c>
      <c r="G74" s="6" t="s">
        <v>135</v>
      </c>
      <c r="H74" s="137" t="s">
        <v>48</v>
      </c>
      <c r="I74" s="86"/>
    </row>
    <row r="75" spans="1:9" ht="33.75" customHeight="1" x14ac:dyDescent="0.3">
      <c r="A75" s="143"/>
      <c r="B75" s="134"/>
      <c r="C75" s="52">
        <f>+C74</f>
        <v>16</v>
      </c>
      <c r="D75" s="3">
        <f t="shared" si="9"/>
        <v>74</v>
      </c>
      <c r="E75" s="136"/>
      <c r="F75" s="34" t="s">
        <v>159</v>
      </c>
      <c r="G75" s="6" t="s">
        <v>135</v>
      </c>
      <c r="H75" s="137"/>
      <c r="I75" s="86"/>
    </row>
    <row r="76" spans="1:9" ht="33.75" customHeight="1" x14ac:dyDescent="0.3">
      <c r="A76" s="143"/>
      <c r="B76" s="134"/>
      <c r="C76" s="52">
        <f t="shared" ref="C76:C77" si="10">+C75</f>
        <v>16</v>
      </c>
      <c r="D76" s="3">
        <f t="shared" si="9"/>
        <v>75</v>
      </c>
      <c r="E76" s="136"/>
      <c r="F76" s="34" t="s">
        <v>161</v>
      </c>
      <c r="G76" s="6" t="s">
        <v>135</v>
      </c>
      <c r="H76" s="137"/>
      <c r="I76" s="86"/>
    </row>
    <row r="77" spans="1:9" ht="33.75" customHeight="1" x14ac:dyDescent="0.3">
      <c r="A77" s="143"/>
      <c r="B77" s="134"/>
      <c r="C77" s="52">
        <f t="shared" si="10"/>
        <v>16</v>
      </c>
      <c r="D77" s="3">
        <f t="shared" si="9"/>
        <v>76</v>
      </c>
      <c r="E77" s="136"/>
      <c r="F77" s="34" t="s">
        <v>162</v>
      </c>
      <c r="G77" s="6" t="s">
        <v>135</v>
      </c>
      <c r="H77" s="137"/>
      <c r="I77" s="86"/>
    </row>
    <row r="78" spans="1:9" ht="27.6" customHeight="1" x14ac:dyDescent="0.3">
      <c r="A78" s="143"/>
      <c r="B78" s="134"/>
      <c r="C78" s="52">
        <f>+C77+1</f>
        <v>17</v>
      </c>
      <c r="D78" s="3">
        <f t="shared" si="9"/>
        <v>77</v>
      </c>
      <c r="E78" s="136" t="s">
        <v>56</v>
      </c>
      <c r="F78" s="34" t="s">
        <v>167</v>
      </c>
      <c r="G78" s="6" t="s">
        <v>135</v>
      </c>
      <c r="H78" s="137" t="s">
        <v>301</v>
      </c>
      <c r="I78" s="86"/>
    </row>
    <row r="79" spans="1:9" ht="27.6" customHeight="1" x14ac:dyDescent="0.3">
      <c r="A79" s="143"/>
      <c r="B79" s="134"/>
      <c r="C79" s="52">
        <f>+C78</f>
        <v>17</v>
      </c>
      <c r="D79" s="3">
        <f t="shared" si="9"/>
        <v>78</v>
      </c>
      <c r="E79" s="136"/>
      <c r="F79" s="34" t="s">
        <v>168</v>
      </c>
      <c r="G79" s="6" t="s">
        <v>135</v>
      </c>
      <c r="H79" s="137"/>
      <c r="I79" s="86"/>
    </row>
    <row r="80" spans="1:9" ht="27.6" customHeight="1" x14ac:dyDescent="0.3">
      <c r="A80" s="143"/>
      <c r="B80" s="134"/>
      <c r="C80" s="52">
        <f t="shared" ref="C80:C85" si="11">+C79</f>
        <v>17</v>
      </c>
      <c r="D80" s="3">
        <f t="shared" si="9"/>
        <v>79</v>
      </c>
      <c r="E80" s="136"/>
      <c r="F80" s="34" t="s">
        <v>169</v>
      </c>
      <c r="G80" s="6" t="s">
        <v>135</v>
      </c>
      <c r="H80" s="137"/>
      <c r="I80" s="86"/>
    </row>
    <row r="81" spans="1:9" ht="27.6" customHeight="1" x14ac:dyDescent="0.3">
      <c r="A81" s="143"/>
      <c r="B81" s="134"/>
      <c r="C81" s="52">
        <f t="shared" si="11"/>
        <v>17</v>
      </c>
      <c r="D81" s="3">
        <f t="shared" si="9"/>
        <v>80</v>
      </c>
      <c r="E81" s="136"/>
      <c r="F81" s="34" t="s">
        <v>170</v>
      </c>
      <c r="G81" s="6" t="s">
        <v>135</v>
      </c>
      <c r="H81" s="137"/>
      <c r="I81" s="86"/>
    </row>
    <row r="82" spans="1:9" ht="27.6" customHeight="1" x14ac:dyDescent="0.3">
      <c r="A82" s="143"/>
      <c r="B82" s="134"/>
      <c r="C82" s="52">
        <f t="shared" si="11"/>
        <v>17</v>
      </c>
      <c r="D82" s="3">
        <f>D81+1</f>
        <v>81</v>
      </c>
      <c r="E82" s="136"/>
      <c r="F82" s="34" t="s">
        <v>166</v>
      </c>
      <c r="G82" s="6" t="s">
        <v>135</v>
      </c>
      <c r="H82" s="137"/>
      <c r="I82" s="86"/>
    </row>
    <row r="83" spans="1:9" ht="27.6" customHeight="1" x14ac:dyDescent="0.3">
      <c r="A83" s="143"/>
      <c r="B83" s="134"/>
      <c r="C83" s="52">
        <f t="shared" si="11"/>
        <v>17</v>
      </c>
      <c r="D83" s="3">
        <f t="shared" si="9"/>
        <v>82</v>
      </c>
      <c r="E83" s="136"/>
      <c r="F83" s="34" t="s">
        <v>165</v>
      </c>
      <c r="G83" s="6" t="s">
        <v>135</v>
      </c>
      <c r="H83" s="137"/>
      <c r="I83" s="86"/>
    </row>
    <row r="84" spans="1:9" ht="27.6" customHeight="1" x14ac:dyDescent="0.3">
      <c r="A84" s="143"/>
      <c r="B84" s="134"/>
      <c r="C84" s="52">
        <f t="shared" si="11"/>
        <v>17</v>
      </c>
      <c r="D84" s="3">
        <f t="shared" si="9"/>
        <v>83</v>
      </c>
      <c r="E84" s="136"/>
      <c r="F84" s="34" t="s">
        <v>164</v>
      </c>
      <c r="G84" s="6" t="s">
        <v>135</v>
      </c>
      <c r="H84" s="137"/>
      <c r="I84" s="86"/>
    </row>
    <row r="85" spans="1:9" ht="27.6" customHeight="1" x14ac:dyDescent="0.3">
      <c r="A85" s="143"/>
      <c r="B85" s="134"/>
      <c r="C85" s="52">
        <f t="shared" si="11"/>
        <v>17</v>
      </c>
      <c r="D85" s="3">
        <f t="shared" si="9"/>
        <v>84</v>
      </c>
      <c r="E85" s="136"/>
      <c r="F85" s="34" t="s">
        <v>163</v>
      </c>
      <c r="G85" s="6" t="s">
        <v>135</v>
      </c>
      <c r="H85" s="137"/>
      <c r="I85" s="86"/>
    </row>
    <row r="86" spans="1:9" ht="30.75" customHeight="1" x14ac:dyDescent="0.3">
      <c r="A86" s="143"/>
      <c r="B86" s="134"/>
      <c r="C86" s="52">
        <f>C85+1</f>
        <v>18</v>
      </c>
      <c r="D86" s="3">
        <f>D85+1</f>
        <v>85</v>
      </c>
      <c r="E86" s="136" t="s">
        <v>57</v>
      </c>
      <c r="F86" s="53" t="s">
        <v>177</v>
      </c>
      <c r="G86" s="44" t="s">
        <v>133</v>
      </c>
      <c r="H86" s="137" t="s">
        <v>92</v>
      </c>
      <c r="I86" s="86"/>
    </row>
    <row r="87" spans="1:9" ht="30.75" customHeight="1" x14ac:dyDescent="0.3">
      <c r="A87" s="143"/>
      <c r="B87" s="134"/>
      <c r="C87" s="52">
        <f>+C86</f>
        <v>18</v>
      </c>
      <c r="D87" s="3">
        <f t="shared" si="9"/>
        <v>86</v>
      </c>
      <c r="E87" s="136"/>
      <c r="F87" s="53" t="s">
        <v>178</v>
      </c>
      <c r="G87" s="44" t="s">
        <v>133</v>
      </c>
      <c r="H87" s="137"/>
      <c r="I87" s="86"/>
    </row>
    <row r="88" spans="1:9" ht="30.75" customHeight="1" x14ac:dyDescent="0.3">
      <c r="A88" s="143"/>
      <c r="B88" s="134"/>
      <c r="C88" s="52">
        <f t="shared" ref="C88:C97" si="12">+C87</f>
        <v>18</v>
      </c>
      <c r="D88" s="3">
        <f t="shared" si="9"/>
        <v>87</v>
      </c>
      <c r="E88" s="136"/>
      <c r="F88" s="53" t="s">
        <v>179</v>
      </c>
      <c r="G88" s="44" t="s">
        <v>133</v>
      </c>
      <c r="H88" s="137"/>
      <c r="I88" s="86"/>
    </row>
    <row r="89" spans="1:9" ht="30.75" customHeight="1" x14ac:dyDescent="0.3">
      <c r="A89" s="143"/>
      <c r="B89" s="134"/>
      <c r="C89" s="52">
        <f t="shared" si="12"/>
        <v>18</v>
      </c>
      <c r="D89" s="3">
        <f t="shared" si="9"/>
        <v>88</v>
      </c>
      <c r="E89" s="136"/>
      <c r="F89" s="53" t="s">
        <v>180</v>
      </c>
      <c r="G89" s="44" t="s">
        <v>133</v>
      </c>
      <c r="H89" s="137"/>
      <c r="I89" s="86"/>
    </row>
    <row r="90" spans="1:9" ht="30.75" customHeight="1" x14ac:dyDescent="0.3">
      <c r="A90" s="143"/>
      <c r="B90" s="134"/>
      <c r="C90" s="52">
        <f t="shared" si="12"/>
        <v>18</v>
      </c>
      <c r="D90" s="3">
        <f t="shared" si="9"/>
        <v>89</v>
      </c>
      <c r="E90" s="136"/>
      <c r="F90" s="53" t="s">
        <v>181</v>
      </c>
      <c r="G90" s="6" t="s">
        <v>135</v>
      </c>
      <c r="H90" s="137"/>
      <c r="I90" s="86"/>
    </row>
    <row r="91" spans="1:9" ht="30.75" customHeight="1" x14ac:dyDescent="0.3">
      <c r="A91" s="143"/>
      <c r="B91" s="134"/>
      <c r="C91" s="52">
        <f t="shared" si="12"/>
        <v>18</v>
      </c>
      <c r="D91" s="3">
        <f t="shared" si="9"/>
        <v>90</v>
      </c>
      <c r="E91" s="136"/>
      <c r="F91" s="53" t="s">
        <v>182</v>
      </c>
      <c r="G91" s="44" t="s">
        <v>133</v>
      </c>
      <c r="H91" s="137"/>
      <c r="I91" s="86"/>
    </row>
    <row r="92" spans="1:9" ht="30.75" customHeight="1" x14ac:dyDescent="0.3">
      <c r="A92" s="143"/>
      <c r="B92" s="134"/>
      <c r="C92" s="52">
        <f t="shared" si="12"/>
        <v>18</v>
      </c>
      <c r="D92" s="3">
        <f t="shared" si="9"/>
        <v>91</v>
      </c>
      <c r="E92" s="136"/>
      <c r="F92" s="53" t="s">
        <v>176</v>
      </c>
      <c r="G92" s="44" t="s">
        <v>133</v>
      </c>
      <c r="H92" s="137"/>
      <c r="I92" s="86"/>
    </row>
    <row r="93" spans="1:9" ht="30.75" customHeight="1" x14ac:dyDescent="0.3">
      <c r="A93" s="143"/>
      <c r="B93" s="134"/>
      <c r="C93" s="52">
        <f t="shared" si="12"/>
        <v>18</v>
      </c>
      <c r="D93" s="3">
        <f t="shared" si="9"/>
        <v>92</v>
      </c>
      <c r="E93" s="136"/>
      <c r="F93" s="53" t="s">
        <v>175</v>
      </c>
      <c r="G93" s="44" t="s">
        <v>133</v>
      </c>
      <c r="H93" s="137"/>
      <c r="I93" s="86"/>
    </row>
    <row r="94" spans="1:9" ht="30.75" customHeight="1" x14ac:dyDescent="0.3">
      <c r="A94" s="143"/>
      <c r="B94" s="134"/>
      <c r="C94" s="52">
        <f t="shared" si="12"/>
        <v>18</v>
      </c>
      <c r="D94" s="3">
        <f t="shared" si="9"/>
        <v>93</v>
      </c>
      <c r="E94" s="136"/>
      <c r="F94" s="53" t="s">
        <v>174</v>
      </c>
      <c r="G94" s="44" t="s">
        <v>133</v>
      </c>
      <c r="H94" s="137"/>
      <c r="I94" s="86"/>
    </row>
    <row r="95" spans="1:9" ht="30.75" customHeight="1" x14ac:dyDescent="0.3">
      <c r="A95" s="143"/>
      <c r="B95" s="134"/>
      <c r="C95" s="52">
        <f t="shared" si="12"/>
        <v>18</v>
      </c>
      <c r="D95" s="3">
        <f t="shared" si="9"/>
        <v>94</v>
      </c>
      <c r="E95" s="136"/>
      <c r="F95" s="53" t="s">
        <v>173</v>
      </c>
      <c r="G95" s="44" t="s">
        <v>133</v>
      </c>
      <c r="H95" s="137"/>
      <c r="I95" s="86"/>
    </row>
    <row r="96" spans="1:9" ht="30.75" customHeight="1" x14ac:dyDescent="0.3">
      <c r="A96" s="143"/>
      <c r="B96" s="134"/>
      <c r="C96" s="52">
        <f t="shared" si="12"/>
        <v>18</v>
      </c>
      <c r="D96" s="3">
        <f t="shared" si="9"/>
        <v>95</v>
      </c>
      <c r="E96" s="136"/>
      <c r="F96" s="53" t="s">
        <v>172</v>
      </c>
      <c r="G96" s="44" t="s">
        <v>133</v>
      </c>
      <c r="H96" s="137"/>
      <c r="I96" s="86"/>
    </row>
    <row r="97" spans="1:9" ht="30.75" customHeight="1" x14ac:dyDescent="0.3">
      <c r="A97" s="143"/>
      <c r="B97" s="134"/>
      <c r="C97" s="52">
        <f t="shared" si="12"/>
        <v>18</v>
      </c>
      <c r="D97" s="3">
        <f t="shared" si="9"/>
        <v>96</v>
      </c>
      <c r="E97" s="136"/>
      <c r="F97" s="34" t="s">
        <v>171</v>
      </c>
      <c r="G97" s="6" t="s">
        <v>135</v>
      </c>
      <c r="H97" s="137"/>
      <c r="I97" s="86"/>
    </row>
    <row r="98" spans="1:9" ht="158.4" x14ac:dyDescent="0.3">
      <c r="A98" s="143"/>
      <c r="B98" s="134" t="s">
        <v>17</v>
      </c>
      <c r="C98" s="52">
        <f t="shared" ref="C98:C103" si="13">+C97+1</f>
        <v>19</v>
      </c>
      <c r="D98" s="3">
        <f t="shared" si="9"/>
        <v>97</v>
      </c>
      <c r="E98" s="33" t="s">
        <v>58</v>
      </c>
      <c r="F98" s="34" t="s">
        <v>183</v>
      </c>
      <c r="G98" s="6" t="s">
        <v>118</v>
      </c>
      <c r="H98" s="34" t="s">
        <v>37</v>
      </c>
      <c r="I98" s="86"/>
    </row>
    <row r="99" spans="1:9" ht="244.8" x14ac:dyDescent="0.3">
      <c r="A99" s="143"/>
      <c r="B99" s="134"/>
      <c r="C99" s="52">
        <f t="shared" si="13"/>
        <v>20</v>
      </c>
      <c r="D99" s="3">
        <f t="shared" si="9"/>
        <v>98</v>
      </c>
      <c r="E99" s="33" t="s">
        <v>47</v>
      </c>
      <c r="F99" s="34" t="s">
        <v>183</v>
      </c>
      <c r="G99" s="6" t="s">
        <v>118</v>
      </c>
      <c r="H99" s="34" t="s">
        <v>40</v>
      </c>
      <c r="I99" s="86"/>
    </row>
    <row r="100" spans="1:9" ht="154.19999999999999" customHeight="1" x14ac:dyDescent="0.3">
      <c r="A100" s="143"/>
      <c r="B100" s="134" t="s">
        <v>36</v>
      </c>
      <c r="C100" s="52">
        <f t="shared" si="13"/>
        <v>21</v>
      </c>
      <c r="D100" s="3">
        <f t="shared" si="9"/>
        <v>99</v>
      </c>
      <c r="E100" s="33" t="s">
        <v>55</v>
      </c>
      <c r="F100" s="34" t="s">
        <v>120</v>
      </c>
      <c r="G100" s="6" t="s">
        <v>184</v>
      </c>
      <c r="H100" s="34" t="s">
        <v>38</v>
      </c>
      <c r="I100" s="86"/>
    </row>
    <row r="101" spans="1:9" ht="172.8" x14ac:dyDescent="0.3">
      <c r="A101" s="143"/>
      <c r="B101" s="134"/>
      <c r="C101" s="52">
        <f t="shared" si="13"/>
        <v>22</v>
      </c>
      <c r="D101" s="3">
        <f t="shared" si="9"/>
        <v>100</v>
      </c>
      <c r="E101" s="41" t="s">
        <v>272</v>
      </c>
      <c r="F101" s="34" t="s">
        <v>41</v>
      </c>
      <c r="G101" s="6" t="s">
        <v>118</v>
      </c>
      <c r="H101" s="34" t="s">
        <v>43</v>
      </c>
      <c r="I101" s="86"/>
    </row>
    <row r="102" spans="1:9" ht="259.2" x14ac:dyDescent="0.3">
      <c r="A102" s="143"/>
      <c r="B102" s="134"/>
      <c r="C102" s="52">
        <f t="shared" si="13"/>
        <v>23</v>
      </c>
      <c r="D102" s="3">
        <f t="shared" si="9"/>
        <v>101</v>
      </c>
      <c r="E102" s="41" t="s">
        <v>271</v>
      </c>
      <c r="F102" s="34" t="s">
        <v>42</v>
      </c>
      <c r="G102" s="6" t="s">
        <v>118</v>
      </c>
      <c r="H102" s="40" t="s">
        <v>44</v>
      </c>
      <c r="I102" s="86"/>
    </row>
    <row r="103" spans="1:9" ht="36" customHeight="1" x14ac:dyDescent="0.3">
      <c r="A103" s="143"/>
      <c r="B103" s="134"/>
      <c r="C103" s="52">
        <f t="shared" si="13"/>
        <v>24</v>
      </c>
      <c r="D103" s="3">
        <f t="shared" si="9"/>
        <v>102</v>
      </c>
      <c r="E103" s="136" t="s">
        <v>280</v>
      </c>
      <c r="F103" s="34" t="s">
        <v>99</v>
      </c>
      <c r="G103" s="44" t="s">
        <v>133</v>
      </c>
      <c r="H103" s="137" t="s">
        <v>87</v>
      </c>
      <c r="I103" s="86"/>
    </row>
    <row r="104" spans="1:9" ht="36" customHeight="1" x14ac:dyDescent="0.3">
      <c r="A104" s="143"/>
      <c r="B104" s="134"/>
      <c r="C104" s="52">
        <f>C103</f>
        <v>24</v>
      </c>
      <c r="D104" s="3">
        <f>D103+1</f>
        <v>103</v>
      </c>
      <c r="E104" s="136"/>
      <c r="F104" s="34" t="s">
        <v>100</v>
      </c>
      <c r="G104" s="44" t="s">
        <v>133</v>
      </c>
      <c r="H104" s="137"/>
      <c r="I104" s="86"/>
    </row>
    <row r="105" spans="1:9" ht="29.55" customHeight="1" x14ac:dyDescent="0.3">
      <c r="A105" s="143"/>
      <c r="B105" s="134"/>
      <c r="C105" s="52">
        <f>C104+1</f>
        <v>25</v>
      </c>
      <c r="D105" s="3">
        <f>D104+1</f>
        <v>104</v>
      </c>
      <c r="E105" s="136" t="s">
        <v>59</v>
      </c>
      <c r="F105" s="34" t="s">
        <v>188</v>
      </c>
      <c r="G105" s="6" t="s">
        <v>118</v>
      </c>
      <c r="H105" s="137" t="s">
        <v>30</v>
      </c>
      <c r="I105" s="86" t="s">
        <v>277</v>
      </c>
    </row>
    <row r="106" spans="1:9" ht="29.55" customHeight="1" x14ac:dyDescent="0.3">
      <c r="A106" s="143"/>
      <c r="B106" s="134"/>
      <c r="C106" s="52">
        <f>+C105</f>
        <v>25</v>
      </c>
      <c r="D106" s="3">
        <f t="shared" si="9"/>
        <v>105</v>
      </c>
      <c r="E106" s="136"/>
      <c r="F106" s="34" t="s">
        <v>185</v>
      </c>
      <c r="G106" s="6" t="s">
        <v>135</v>
      </c>
      <c r="H106" s="137"/>
      <c r="I106" s="86" t="s">
        <v>277</v>
      </c>
    </row>
    <row r="107" spans="1:9" ht="29.55" customHeight="1" x14ac:dyDescent="0.3">
      <c r="A107" s="143"/>
      <c r="B107" s="134"/>
      <c r="C107" s="52">
        <f t="shared" ref="C107:C130" si="14">+C106</f>
        <v>25</v>
      </c>
      <c r="D107" s="3">
        <f t="shared" si="9"/>
        <v>106</v>
      </c>
      <c r="E107" s="136"/>
      <c r="F107" s="34" t="s">
        <v>189</v>
      </c>
      <c r="G107" s="6" t="s">
        <v>118</v>
      </c>
      <c r="H107" s="137"/>
      <c r="I107" s="86" t="s">
        <v>277</v>
      </c>
    </row>
    <row r="108" spans="1:9" ht="29.55" customHeight="1" x14ac:dyDescent="0.3">
      <c r="A108" s="143"/>
      <c r="B108" s="134"/>
      <c r="C108" s="52">
        <f t="shared" si="14"/>
        <v>25</v>
      </c>
      <c r="D108" s="3">
        <f t="shared" si="9"/>
        <v>107</v>
      </c>
      <c r="E108" s="136"/>
      <c r="F108" s="34" t="s">
        <v>186</v>
      </c>
      <c r="G108" s="6" t="s">
        <v>135</v>
      </c>
      <c r="H108" s="137"/>
      <c r="I108" s="86" t="s">
        <v>277</v>
      </c>
    </row>
    <row r="109" spans="1:9" ht="29.55" customHeight="1" x14ac:dyDescent="0.3">
      <c r="A109" s="143"/>
      <c r="B109" s="134"/>
      <c r="C109" s="52">
        <f t="shared" si="14"/>
        <v>25</v>
      </c>
      <c r="D109" s="3">
        <f t="shared" si="9"/>
        <v>108</v>
      </c>
      <c r="E109" s="136"/>
      <c r="F109" s="34" t="s">
        <v>190</v>
      </c>
      <c r="G109" s="6" t="s">
        <v>118</v>
      </c>
      <c r="H109" s="137"/>
      <c r="I109" s="86" t="s">
        <v>277</v>
      </c>
    </row>
    <row r="110" spans="1:9" ht="29.55" customHeight="1" x14ac:dyDescent="0.3">
      <c r="A110" s="143"/>
      <c r="B110" s="134"/>
      <c r="C110" s="52">
        <f t="shared" si="14"/>
        <v>25</v>
      </c>
      <c r="D110" s="3">
        <f t="shared" si="9"/>
        <v>109</v>
      </c>
      <c r="E110" s="136"/>
      <c r="F110" s="34" t="s">
        <v>187</v>
      </c>
      <c r="G110" s="6" t="s">
        <v>135</v>
      </c>
      <c r="H110" s="137"/>
      <c r="I110" s="86" t="s">
        <v>277</v>
      </c>
    </row>
    <row r="111" spans="1:9" ht="29.55" customHeight="1" x14ac:dyDescent="0.3">
      <c r="A111" s="143"/>
      <c r="B111" s="134"/>
      <c r="C111" s="52">
        <f>+C110+1</f>
        <v>26</v>
      </c>
      <c r="D111" s="3">
        <f t="shared" si="9"/>
        <v>110</v>
      </c>
      <c r="E111" s="136" t="s">
        <v>290</v>
      </c>
      <c r="F111" s="34" t="s">
        <v>192</v>
      </c>
      <c r="G111" s="6" t="s">
        <v>191</v>
      </c>
      <c r="H111" s="34"/>
      <c r="I111" s="86" t="s">
        <v>277</v>
      </c>
    </row>
    <row r="112" spans="1:9" ht="29.55" customHeight="1" x14ac:dyDescent="0.3">
      <c r="A112" s="143"/>
      <c r="B112" s="134"/>
      <c r="C112" s="52">
        <f t="shared" si="14"/>
        <v>26</v>
      </c>
      <c r="D112" s="3">
        <f t="shared" si="9"/>
        <v>111</v>
      </c>
      <c r="E112" s="136"/>
      <c r="F112" s="34" t="s">
        <v>193</v>
      </c>
      <c r="G112" s="6" t="s">
        <v>191</v>
      </c>
      <c r="H112" s="34"/>
      <c r="I112" s="86" t="s">
        <v>277</v>
      </c>
    </row>
    <row r="113" spans="1:9" ht="29.55" customHeight="1" x14ac:dyDescent="0.3">
      <c r="A113" s="143"/>
      <c r="B113" s="134"/>
      <c r="C113" s="52">
        <f t="shared" si="14"/>
        <v>26</v>
      </c>
      <c r="D113" s="3">
        <f t="shared" si="9"/>
        <v>112</v>
      </c>
      <c r="E113" s="136"/>
      <c r="F113" s="34" t="s">
        <v>194</v>
      </c>
      <c r="G113" s="6" t="s">
        <v>191</v>
      </c>
      <c r="H113" s="34"/>
      <c r="I113" s="86" t="s">
        <v>277</v>
      </c>
    </row>
    <row r="114" spans="1:9" ht="29.55" customHeight="1" x14ac:dyDescent="0.3">
      <c r="A114" s="143"/>
      <c r="B114" s="134"/>
      <c r="C114" s="52">
        <f t="shared" si="14"/>
        <v>26</v>
      </c>
      <c r="D114" s="3">
        <f t="shared" si="9"/>
        <v>113</v>
      </c>
      <c r="E114" s="136"/>
      <c r="F114" s="34" t="s">
        <v>195</v>
      </c>
      <c r="G114" s="6" t="s">
        <v>191</v>
      </c>
      <c r="H114" s="34"/>
      <c r="I114" s="86" t="s">
        <v>277</v>
      </c>
    </row>
    <row r="115" spans="1:9" ht="29.55" customHeight="1" x14ac:dyDescent="0.3">
      <c r="A115" s="143"/>
      <c r="B115" s="134"/>
      <c r="C115" s="52">
        <f t="shared" si="14"/>
        <v>26</v>
      </c>
      <c r="D115" s="3">
        <f t="shared" si="9"/>
        <v>114</v>
      </c>
      <c r="E115" s="136"/>
      <c r="F115" s="34" t="s">
        <v>196</v>
      </c>
      <c r="G115" s="6" t="s">
        <v>191</v>
      </c>
      <c r="H115" s="34"/>
      <c r="I115" s="86" t="s">
        <v>277</v>
      </c>
    </row>
    <row r="116" spans="1:9" ht="29.55" customHeight="1" x14ac:dyDescent="0.3">
      <c r="A116" s="143"/>
      <c r="B116" s="134"/>
      <c r="C116" s="52">
        <f t="shared" si="14"/>
        <v>26</v>
      </c>
      <c r="D116" s="3">
        <f t="shared" si="9"/>
        <v>115</v>
      </c>
      <c r="E116" s="136"/>
      <c r="F116" s="34" t="s">
        <v>197</v>
      </c>
      <c r="G116" s="6" t="s">
        <v>191</v>
      </c>
      <c r="H116" s="34"/>
      <c r="I116" s="86" t="s">
        <v>277</v>
      </c>
    </row>
    <row r="117" spans="1:9" ht="29.55" customHeight="1" x14ac:dyDescent="0.3">
      <c r="A117" s="143"/>
      <c r="B117" s="134"/>
      <c r="C117" s="52">
        <f t="shared" si="14"/>
        <v>26</v>
      </c>
      <c r="D117" s="3">
        <f t="shared" si="9"/>
        <v>116</v>
      </c>
      <c r="E117" s="136"/>
      <c r="F117" s="34" t="s">
        <v>198</v>
      </c>
      <c r="G117" s="6" t="s">
        <v>191</v>
      </c>
      <c r="H117" s="34"/>
      <c r="I117" s="86" t="s">
        <v>277</v>
      </c>
    </row>
    <row r="118" spans="1:9" ht="29.55" customHeight="1" x14ac:dyDescent="0.3">
      <c r="A118" s="143"/>
      <c r="B118" s="134"/>
      <c r="C118" s="52">
        <f t="shared" si="14"/>
        <v>26</v>
      </c>
      <c r="D118" s="3">
        <f t="shared" si="9"/>
        <v>117</v>
      </c>
      <c r="E118" s="136"/>
      <c r="F118" s="34" t="s">
        <v>199</v>
      </c>
      <c r="G118" s="6" t="s">
        <v>191</v>
      </c>
      <c r="H118" s="34"/>
      <c r="I118" s="86" t="s">
        <v>277</v>
      </c>
    </row>
    <row r="119" spans="1:9" ht="33.6" customHeight="1" x14ac:dyDescent="0.3">
      <c r="A119" s="143"/>
      <c r="B119" s="134"/>
      <c r="C119" s="52">
        <f t="shared" si="14"/>
        <v>26</v>
      </c>
      <c r="D119" s="3">
        <f t="shared" si="9"/>
        <v>118</v>
      </c>
      <c r="E119" s="136"/>
      <c r="F119" s="34" t="s">
        <v>200</v>
      </c>
      <c r="G119" s="6" t="s">
        <v>191</v>
      </c>
      <c r="H119" s="34"/>
      <c r="I119" s="86" t="s">
        <v>277</v>
      </c>
    </row>
    <row r="120" spans="1:9" ht="28.95" customHeight="1" x14ac:dyDescent="0.3">
      <c r="A120" s="143"/>
      <c r="B120" s="134"/>
      <c r="C120" s="52">
        <f>+C119+1</f>
        <v>27</v>
      </c>
      <c r="D120" s="3">
        <f t="shared" si="9"/>
        <v>119</v>
      </c>
      <c r="E120" s="138" t="s">
        <v>291</v>
      </c>
      <c r="F120" s="34" t="s">
        <v>201</v>
      </c>
      <c r="G120" s="6" t="s">
        <v>118</v>
      </c>
      <c r="H120" s="137" t="s">
        <v>292</v>
      </c>
      <c r="I120" s="86" t="s">
        <v>277</v>
      </c>
    </row>
    <row r="121" spans="1:9" ht="28.95" customHeight="1" x14ac:dyDescent="0.3">
      <c r="A121" s="143"/>
      <c r="B121" s="134"/>
      <c r="C121" s="52">
        <f t="shared" si="14"/>
        <v>27</v>
      </c>
      <c r="D121" s="3">
        <f t="shared" si="9"/>
        <v>120</v>
      </c>
      <c r="E121" s="138"/>
      <c r="F121" s="34" t="s">
        <v>202</v>
      </c>
      <c r="G121" s="6" t="s">
        <v>119</v>
      </c>
      <c r="H121" s="137"/>
      <c r="I121" s="86" t="s">
        <v>277</v>
      </c>
    </row>
    <row r="122" spans="1:9" ht="28.95" customHeight="1" x14ac:dyDescent="0.3">
      <c r="A122" s="143"/>
      <c r="B122" s="134"/>
      <c r="C122" s="52">
        <f t="shared" si="14"/>
        <v>27</v>
      </c>
      <c r="D122" s="3">
        <f t="shared" si="9"/>
        <v>121</v>
      </c>
      <c r="E122" s="138"/>
      <c r="F122" s="34" t="s">
        <v>203</v>
      </c>
      <c r="G122" s="6" t="s">
        <v>118</v>
      </c>
      <c r="H122" s="137"/>
      <c r="I122" s="86" t="s">
        <v>277</v>
      </c>
    </row>
    <row r="123" spans="1:9" ht="28.95" customHeight="1" x14ac:dyDescent="0.3">
      <c r="A123" s="143"/>
      <c r="B123" s="134"/>
      <c r="C123" s="52">
        <f t="shared" si="14"/>
        <v>27</v>
      </c>
      <c r="D123" s="3">
        <f t="shared" si="9"/>
        <v>122</v>
      </c>
      <c r="E123" s="138"/>
      <c r="F123" s="34" t="s">
        <v>204</v>
      </c>
      <c r="G123" s="6" t="s">
        <v>119</v>
      </c>
      <c r="H123" s="137"/>
      <c r="I123" s="86" t="s">
        <v>277</v>
      </c>
    </row>
    <row r="124" spans="1:9" ht="28.95" customHeight="1" x14ac:dyDescent="0.3">
      <c r="A124" s="143"/>
      <c r="B124" s="134"/>
      <c r="C124" s="52">
        <f t="shared" si="14"/>
        <v>27</v>
      </c>
      <c r="D124" s="3">
        <f t="shared" si="9"/>
        <v>123</v>
      </c>
      <c r="E124" s="138"/>
      <c r="F124" s="34" t="s">
        <v>205</v>
      </c>
      <c r="G124" s="6" t="s">
        <v>118</v>
      </c>
      <c r="H124" s="137"/>
      <c r="I124" s="86" t="s">
        <v>277</v>
      </c>
    </row>
    <row r="125" spans="1:9" ht="28.95" customHeight="1" x14ac:dyDescent="0.3">
      <c r="A125" s="143"/>
      <c r="B125" s="134"/>
      <c r="C125" s="52">
        <f t="shared" si="14"/>
        <v>27</v>
      </c>
      <c r="D125" s="3">
        <f t="shared" si="9"/>
        <v>124</v>
      </c>
      <c r="E125" s="138"/>
      <c r="F125" s="34" t="s">
        <v>206</v>
      </c>
      <c r="G125" s="6" t="s">
        <v>119</v>
      </c>
      <c r="H125" s="137"/>
      <c r="I125" s="86" t="s">
        <v>277</v>
      </c>
    </row>
    <row r="126" spans="1:9" ht="28.95" customHeight="1" x14ac:dyDescent="0.3">
      <c r="A126" s="143"/>
      <c r="B126" s="134"/>
      <c r="C126" s="52">
        <f>+C125+1</f>
        <v>28</v>
      </c>
      <c r="D126" s="3">
        <f t="shared" si="9"/>
        <v>125</v>
      </c>
      <c r="E126" s="136" t="s">
        <v>60</v>
      </c>
      <c r="F126" s="34" t="s">
        <v>209</v>
      </c>
      <c r="G126" s="6" t="s">
        <v>118</v>
      </c>
      <c r="H126" s="34"/>
      <c r="I126" s="86" t="s">
        <v>277</v>
      </c>
    </row>
    <row r="127" spans="1:9" ht="28.95" customHeight="1" x14ac:dyDescent="0.3">
      <c r="A127" s="143"/>
      <c r="B127" s="134"/>
      <c r="C127" s="52">
        <f t="shared" si="14"/>
        <v>28</v>
      </c>
      <c r="D127" s="3">
        <f t="shared" si="9"/>
        <v>126</v>
      </c>
      <c r="E127" s="136"/>
      <c r="F127" s="34" t="s">
        <v>210</v>
      </c>
      <c r="G127" s="6" t="s">
        <v>118</v>
      </c>
      <c r="H127" s="34"/>
      <c r="I127" s="86" t="s">
        <v>277</v>
      </c>
    </row>
    <row r="128" spans="1:9" ht="28.95" customHeight="1" x14ac:dyDescent="0.3">
      <c r="A128" s="143"/>
      <c r="B128" s="134"/>
      <c r="C128" s="52">
        <f t="shared" si="14"/>
        <v>28</v>
      </c>
      <c r="D128" s="3">
        <f t="shared" si="9"/>
        <v>127</v>
      </c>
      <c r="E128" s="136"/>
      <c r="F128" s="34" t="s">
        <v>211</v>
      </c>
      <c r="G128" s="6" t="s">
        <v>118</v>
      </c>
      <c r="H128" s="34"/>
      <c r="I128" s="86" t="s">
        <v>277</v>
      </c>
    </row>
    <row r="129" spans="1:9" ht="28.95" customHeight="1" x14ac:dyDescent="0.3">
      <c r="A129" s="143"/>
      <c r="B129" s="134"/>
      <c r="C129" s="52">
        <f t="shared" si="14"/>
        <v>28</v>
      </c>
      <c r="D129" s="3">
        <f t="shared" si="9"/>
        <v>128</v>
      </c>
      <c r="E129" s="136"/>
      <c r="F129" s="34" t="s">
        <v>207</v>
      </c>
      <c r="G129" s="6" t="s">
        <v>118</v>
      </c>
      <c r="H129" s="34"/>
      <c r="I129" s="86" t="s">
        <v>277</v>
      </c>
    </row>
    <row r="130" spans="1:9" ht="28.95" customHeight="1" thickBot="1" x14ac:dyDescent="0.35">
      <c r="A130" s="144"/>
      <c r="B130" s="135"/>
      <c r="C130" s="88">
        <f t="shared" si="14"/>
        <v>28</v>
      </c>
      <c r="D130" s="24">
        <f t="shared" si="9"/>
        <v>129</v>
      </c>
      <c r="E130" s="139"/>
      <c r="F130" s="54" t="s">
        <v>208</v>
      </c>
      <c r="G130" s="25" t="s">
        <v>118</v>
      </c>
      <c r="H130" s="54"/>
      <c r="I130" s="89" t="s">
        <v>277</v>
      </c>
    </row>
    <row r="131" spans="1:9" x14ac:dyDescent="0.3">
      <c r="A131" s="110" t="s">
        <v>234</v>
      </c>
      <c r="B131" s="113" t="s">
        <v>67</v>
      </c>
      <c r="C131" s="55">
        <f>+C130+1</f>
        <v>29</v>
      </c>
      <c r="D131" s="18">
        <f t="shared" si="9"/>
        <v>130</v>
      </c>
      <c r="E131" s="124" t="s">
        <v>45</v>
      </c>
      <c r="F131" s="16" t="s">
        <v>303</v>
      </c>
      <c r="G131" s="17" t="s">
        <v>110</v>
      </c>
      <c r="H131" s="129" t="s">
        <v>293</v>
      </c>
      <c r="I131" s="75"/>
    </row>
    <row r="132" spans="1:9" x14ac:dyDescent="0.3">
      <c r="A132" s="111"/>
      <c r="B132" s="114"/>
      <c r="C132" s="56">
        <f>C131</f>
        <v>29</v>
      </c>
      <c r="D132" s="4">
        <f t="shared" ref="D132:D195" si="15">D131+1</f>
        <v>131</v>
      </c>
      <c r="E132" s="109"/>
      <c r="F132" s="32" t="s">
        <v>302</v>
      </c>
      <c r="G132" s="7" t="s">
        <v>110</v>
      </c>
      <c r="H132" s="130"/>
      <c r="I132" s="76"/>
    </row>
    <row r="133" spans="1:9" ht="28.8" x14ac:dyDescent="0.3">
      <c r="A133" s="111"/>
      <c r="B133" s="114"/>
      <c r="C133" s="56">
        <f t="shared" ref="C133:C142" si="16">C132</f>
        <v>29</v>
      </c>
      <c r="D133" s="4">
        <f>D132+1</f>
        <v>132</v>
      </c>
      <c r="E133" s="109"/>
      <c r="F133" s="32" t="s">
        <v>304</v>
      </c>
      <c r="G133" s="7" t="s">
        <v>110</v>
      </c>
      <c r="H133" s="130"/>
      <c r="I133" s="76"/>
    </row>
    <row r="134" spans="1:9" ht="28.8" x14ac:dyDescent="0.3">
      <c r="A134" s="111"/>
      <c r="B134" s="114"/>
      <c r="C134" s="56">
        <f t="shared" si="16"/>
        <v>29</v>
      </c>
      <c r="D134" s="4">
        <f t="shared" si="15"/>
        <v>133</v>
      </c>
      <c r="E134" s="109"/>
      <c r="F134" s="32" t="s">
        <v>212</v>
      </c>
      <c r="G134" s="7" t="s">
        <v>110</v>
      </c>
      <c r="H134" s="130"/>
      <c r="I134" s="76"/>
    </row>
    <row r="135" spans="1:9" x14ac:dyDescent="0.3">
      <c r="A135" s="111"/>
      <c r="B135" s="114"/>
      <c r="C135" s="56">
        <f t="shared" si="16"/>
        <v>29</v>
      </c>
      <c r="D135" s="4">
        <f t="shared" si="15"/>
        <v>134</v>
      </c>
      <c r="E135" s="109"/>
      <c r="F135" s="32" t="s">
        <v>305</v>
      </c>
      <c r="G135" s="7" t="s">
        <v>110</v>
      </c>
      <c r="H135" s="130"/>
      <c r="I135" s="76"/>
    </row>
    <row r="136" spans="1:9" x14ac:dyDescent="0.3">
      <c r="A136" s="111"/>
      <c r="B136" s="114"/>
      <c r="C136" s="56">
        <f t="shared" si="16"/>
        <v>29</v>
      </c>
      <c r="D136" s="4">
        <f t="shared" si="15"/>
        <v>135</v>
      </c>
      <c r="E136" s="109"/>
      <c r="F136" s="32" t="s">
        <v>306</v>
      </c>
      <c r="G136" s="7" t="s">
        <v>110</v>
      </c>
      <c r="H136" s="130"/>
      <c r="I136" s="76"/>
    </row>
    <row r="137" spans="1:9" x14ac:dyDescent="0.3">
      <c r="A137" s="111"/>
      <c r="B137" s="114"/>
      <c r="C137" s="56">
        <f t="shared" si="16"/>
        <v>29</v>
      </c>
      <c r="D137" s="4">
        <f>D136+1</f>
        <v>136</v>
      </c>
      <c r="E137" s="109"/>
      <c r="F137" s="32" t="s">
        <v>307</v>
      </c>
      <c r="G137" s="7" t="s">
        <v>110</v>
      </c>
      <c r="H137" s="130"/>
      <c r="I137" s="76"/>
    </row>
    <row r="138" spans="1:9" x14ac:dyDescent="0.3">
      <c r="A138" s="111"/>
      <c r="B138" s="114"/>
      <c r="C138" s="56">
        <f t="shared" si="16"/>
        <v>29</v>
      </c>
      <c r="D138" s="4">
        <f t="shared" si="15"/>
        <v>137</v>
      </c>
      <c r="E138" s="109"/>
      <c r="F138" s="32" t="s">
        <v>213</v>
      </c>
      <c r="G138" s="7" t="s">
        <v>110</v>
      </c>
      <c r="H138" s="130"/>
      <c r="I138" s="76"/>
    </row>
    <row r="139" spans="1:9" x14ac:dyDescent="0.3">
      <c r="A139" s="111"/>
      <c r="B139" s="114"/>
      <c r="C139" s="56">
        <f t="shared" si="16"/>
        <v>29</v>
      </c>
      <c r="D139" s="4">
        <f t="shared" si="15"/>
        <v>138</v>
      </c>
      <c r="E139" s="109"/>
      <c r="F139" s="32" t="s">
        <v>308</v>
      </c>
      <c r="G139" s="7" t="s">
        <v>110</v>
      </c>
      <c r="H139" s="130"/>
      <c r="I139" s="76"/>
    </row>
    <row r="140" spans="1:9" x14ac:dyDescent="0.3">
      <c r="A140" s="111"/>
      <c r="B140" s="114"/>
      <c r="C140" s="56">
        <f t="shared" si="16"/>
        <v>29</v>
      </c>
      <c r="D140" s="4">
        <f t="shared" si="15"/>
        <v>139</v>
      </c>
      <c r="E140" s="109"/>
      <c r="F140" s="32" t="s">
        <v>309</v>
      </c>
      <c r="G140" s="7" t="s">
        <v>110</v>
      </c>
      <c r="H140" s="130"/>
      <c r="I140" s="76"/>
    </row>
    <row r="141" spans="1:9" x14ac:dyDescent="0.3">
      <c r="A141" s="111"/>
      <c r="B141" s="114"/>
      <c r="C141" s="56">
        <f t="shared" si="16"/>
        <v>29</v>
      </c>
      <c r="D141" s="4">
        <f>D140+1</f>
        <v>140</v>
      </c>
      <c r="E141" s="109"/>
      <c r="F141" s="32" t="s">
        <v>310</v>
      </c>
      <c r="G141" s="7" t="s">
        <v>110</v>
      </c>
      <c r="H141" s="130"/>
      <c r="I141" s="76"/>
    </row>
    <row r="142" spans="1:9" ht="15.6" customHeight="1" x14ac:dyDescent="0.3">
      <c r="A142" s="111"/>
      <c r="B142" s="114"/>
      <c r="C142" s="56">
        <f t="shared" si="16"/>
        <v>29</v>
      </c>
      <c r="D142" s="4">
        <f t="shared" si="15"/>
        <v>141</v>
      </c>
      <c r="E142" s="109"/>
      <c r="F142" s="13" t="s">
        <v>214</v>
      </c>
      <c r="G142" s="7" t="s">
        <v>110</v>
      </c>
      <c r="H142" s="130"/>
      <c r="I142" s="76"/>
    </row>
    <row r="143" spans="1:9" ht="28.95" customHeight="1" x14ac:dyDescent="0.3">
      <c r="A143" s="111"/>
      <c r="B143" s="114"/>
      <c r="C143" s="56">
        <f>+C142+1</f>
        <v>30</v>
      </c>
      <c r="D143" s="4">
        <f t="shared" si="15"/>
        <v>142</v>
      </c>
      <c r="E143" s="109" t="s">
        <v>61</v>
      </c>
      <c r="F143" s="14" t="s">
        <v>222</v>
      </c>
      <c r="G143" s="7" t="s">
        <v>110</v>
      </c>
      <c r="H143" s="130" t="s">
        <v>62</v>
      </c>
      <c r="I143" s="76"/>
    </row>
    <row r="144" spans="1:9" ht="28.95" customHeight="1" x14ac:dyDescent="0.3">
      <c r="A144" s="111"/>
      <c r="B144" s="114"/>
      <c r="C144" s="56">
        <f t="shared" ref="C144:C165" si="17">+C143</f>
        <v>30</v>
      </c>
      <c r="D144" s="4">
        <f t="shared" si="15"/>
        <v>143</v>
      </c>
      <c r="E144" s="109"/>
      <c r="F144" s="13" t="s">
        <v>223</v>
      </c>
      <c r="G144" s="7" t="s">
        <v>110</v>
      </c>
      <c r="H144" s="130"/>
      <c r="I144" s="76"/>
    </row>
    <row r="145" spans="1:9" ht="28.95" customHeight="1" x14ac:dyDescent="0.3">
      <c r="A145" s="111"/>
      <c r="B145" s="114"/>
      <c r="C145" s="56">
        <f t="shared" si="17"/>
        <v>30</v>
      </c>
      <c r="D145" s="4">
        <f t="shared" si="15"/>
        <v>144</v>
      </c>
      <c r="E145" s="109"/>
      <c r="F145" s="14" t="s">
        <v>224</v>
      </c>
      <c r="G145" s="12" t="s">
        <v>110</v>
      </c>
      <c r="H145" s="130"/>
      <c r="I145" s="76"/>
    </row>
    <row r="146" spans="1:9" ht="43.5" customHeight="1" x14ac:dyDescent="0.3">
      <c r="A146" s="111"/>
      <c r="B146" s="114"/>
      <c r="C146" s="56">
        <f t="shared" si="17"/>
        <v>30</v>
      </c>
      <c r="D146" s="4">
        <f t="shared" si="15"/>
        <v>145</v>
      </c>
      <c r="E146" s="109"/>
      <c r="F146" s="14" t="s">
        <v>221</v>
      </c>
      <c r="G146" s="7" t="s">
        <v>110</v>
      </c>
      <c r="H146" s="130"/>
      <c r="I146" s="76"/>
    </row>
    <row r="147" spans="1:9" ht="43.5" customHeight="1" x14ac:dyDescent="0.3">
      <c r="A147" s="111"/>
      <c r="B147" s="114"/>
      <c r="C147" s="56">
        <f t="shared" si="17"/>
        <v>30</v>
      </c>
      <c r="D147" s="4">
        <f t="shared" si="15"/>
        <v>146</v>
      </c>
      <c r="E147" s="109"/>
      <c r="F147" s="13" t="s">
        <v>220</v>
      </c>
      <c r="G147" s="7" t="s">
        <v>110</v>
      </c>
      <c r="H147" s="130"/>
      <c r="I147" s="76"/>
    </row>
    <row r="148" spans="1:9" ht="43.5" customHeight="1" x14ac:dyDescent="0.3">
      <c r="A148" s="111"/>
      <c r="B148" s="114"/>
      <c r="C148" s="56">
        <f t="shared" si="17"/>
        <v>30</v>
      </c>
      <c r="D148" s="4">
        <f t="shared" si="15"/>
        <v>147</v>
      </c>
      <c r="E148" s="109"/>
      <c r="F148" s="14" t="s">
        <v>219</v>
      </c>
      <c r="G148" s="12" t="s">
        <v>110</v>
      </c>
      <c r="H148" s="130"/>
      <c r="I148" s="76"/>
    </row>
    <row r="149" spans="1:9" ht="43.2" x14ac:dyDescent="0.3">
      <c r="A149" s="111"/>
      <c r="B149" s="114"/>
      <c r="C149" s="56">
        <f>+C148+1</f>
        <v>31</v>
      </c>
      <c r="D149" s="4">
        <f t="shared" si="15"/>
        <v>148</v>
      </c>
      <c r="E149" s="29" t="s">
        <v>63</v>
      </c>
      <c r="F149" s="13" t="s">
        <v>117</v>
      </c>
      <c r="G149" s="10" t="s">
        <v>118</v>
      </c>
      <c r="H149" s="32" t="s">
        <v>25</v>
      </c>
      <c r="I149" s="76"/>
    </row>
    <row r="150" spans="1:9" ht="31.95" customHeight="1" x14ac:dyDescent="0.3">
      <c r="A150" s="111"/>
      <c r="B150" s="114"/>
      <c r="C150" s="56">
        <f>+C149+1</f>
        <v>32</v>
      </c>
      <c r="D150" s="4">
        <f t="shared" si="15"/>
        <v>149</v>
      </c>
      <c r="E150" s="109" t="s">
        <v>93</v>
      </c>
      <c r="F150" s="13" t="s">
        <v>99</v>
      </c>
      <c r="G150" s="10" t="s">
        <v>110</v>
      </c>
      <c r="H150" s="130" t="s">
        <v>15</v>
      </c>
      <c r="I150" s="76"/>
    </row>
    <row r="151" spans="1:9" ht="31.95" customHeight="1" x14ac:dyDescent="0.3">
      <c r="A151" s="111"/>
      <c r="B151" s="114"/>
      <c r="C151" s="56">
        <f>+C150</f>
        <v>32</v>
      </c>
      <c r="D151" s="4">
        <f t="shared" si="15"/>
        <v>150</v>
      </c>
      <c r="E151" s="109"/>
      <c r="F151" s="13" t="s">
        <v>100</v>
      </c>
      <c r="G151" s="10" t="s">
        <v>110</v>
      </c>
      <c r="H151" s="130"/>
      <c r="I151" s="76"/>
    </row>
    <row r="152" spans="1:9" ht="50.25" customHeight="1" x14ac:dyDescent="0.3">
      <c r="A152" s="111"/>
      <c r="B152" s="114"/>
      <c r="C152" s="56">
        <f>+C151+1</f>
        <v>33</v>
      </c>
      <c r="D152" s="4">
        <f t="shared" si="15"/>
        <v>151</v>
      </c>
      <c r="E152" s="109" t="s">
        <v>94</v>
      </c>
      <c r="F152" s="13" t="s">
        <v>99</v>
      </c>
      <c r="G152" s="10" t="s">
        <v>110</v>
      </c>
      <c r="H152" s="130" t="s">
        <v>15</v>
      </c>
      <c r="I152" s="76"/>
    </row>
    <row r="153" spans="1:9" ht="50.25" customHeight="1" x14ac:dyDescent="0.3">
      <c r="A153" s="111"/>
      <c r="B153" s="114"/>
      <c r="C153" s="56">
        <f t="shared" si="17"/>
        <v>33</v>
      </c>
      <c r="D153" s="4">
        <f t="shared" si="15"/>
        <v>152</v>
      </c>
      <c r="E153" s="109"/>
      <c r="F153" s="13" t="s">
        <v>100</v>
      </c>
      <c r="G153" s="10" t="s">
        <v>110</v>
      </c>
      <c r="H153" s="130"/>
      <c r="I153" s="76"/>
    </row>
    <row r="154" spans="1:9" ht="98.25" customHeight="1" x14ac:dyDescent="0.3">
      <c r="A154" s="111"/>
      <c r="B154" s="114"/>
      <c r="C154" s="56">
        <f>+C153+1</f>
        <v>34</v>
      </c>
      <c r="D154" s="4">
        <f t="shared" si="15"/>
        <v>153</v>
      </c>
      <c r="E154" s="29" t="s">
        <v>64</v>
      </c>
      <c r="F154" s="13" t="s">
        <v>120</v>
      </c>
      <c r="G154" s="10" t="s">
        <v>266</v>
      </c>
      <c r="H154" s="23" t="s">
        <v>294</v>
      </c>
      <c r="I154" s="76"/>
    </row>
    <row r="155" spans="1:9" ht="44.25" customHeight="1" x14ac:dyDescent="0.3">
      <c r="A155" s="111"/>
      <c r="B155" s="114"/>
      <c r="C155" s="56">
        <f>+C154+1</f>
        <v>35</v>
      </c>
      <c r="D155" s="4">
        <f t="shared" si="15"/>
        <v>154</v>
      </c>
      <c r="E155" s="29" t="s">
        <v>65</v>
      </c>
      <c r="F155" s="13" t="s">
        <v>120</v>
      </c>
      <c r="G155" s="10" t="s">
        <v>216</v>
      </c>
      <c r="H155" s="32"/>
      <c r="I155" s="76"/>
    </row>
    <row r="156" spans="1:9" ht="76.2" customHeight="1" x14ac:dyDescent="0.3">
      <c r="A156" s="111"/>
      <c r="B156" s="114"/>
      <c r="C156" s="56">
        <f>+C155+1</f>
        <v>36</v>
      </c>
      <c r="D156" s="4">
        <f t="shared" si="15"/>
        <v>155</v>
      </c>
      <c r="E156" s="29" t="s">
        <v>66</v>
      </c>
      <c r="F156" s="13" t="s">
        <v>120</v>
      </c>
      <c r="G156" s="10" t="s">
        <v>266</v>
      </c>
      <c r="H156" s="32" t="s">
        <v>295</v>
      </c>
      <c r="I156" s="76"/>
    </row>
    <row r="157" spans="1:9" ht="39" customHeight="1" x14ac:dyDescent="0.3">
      <c r="A157" s="111"/>
      <c r="B157" s="114"/>
      <c r="C157" s="56">
        <f>+C156+1</f>
        <v>37</v>
      </c>
      <c r="D157" s="4">
        <f t="shared" si="15"/>
        <v>156</v>
      </c>
      <c r="E157" s="29" t="s">
        <v>79</v>
      </c>
      <c r="F157" s="13" t="s">
        <v>120</v>
      </c>
      <c r="G157" s="10" t="s">
        <v>110</v>
      </c>
      <c r="H157" s="32" t="s">
        <v>15</v>
      </c>
      <c r="I157" s="76"/>
    </row>
    <row r="158" spans="1:9" ht="49.95" customHeight="1" x14ac:dyDescent="0.3">
      <c r="A158" s="111"/>
      <c r="B158" s="114"/>
      <c r="C158" s="56">
        <f>+C157+1</f>
        <v>38</v>
      </c>
      <c r="D158" s="4">
        <f t="shared" si="15"/>
        <v>157</v>
      </c>
      <c r="E158" s="109" t="s">
        <v>85</v>
      </c>
      <c r="F158" s="13" t="s">
        <v>217</v>
      </c>
      <c r="G158" s="10" t="s">
        <v>110</v>
      </c>
      <c r="H158" s="130" t="s">
        <v>14</v>
      </c>
      <c r="I158" s="76"/>
    </row>
    <row r="159" spans="1:9" ht="49.95" customHeight="1" x14ac:dyDescent="0.3">
      <c r="A159" s="111"/>
      <c r="B159" s="114"/>
      <c r="C159" s="56">
        <f t="shared" si="17"/>
        <v>38</v>
      </c>
      <c r="D159" s="4">
        <f t="shared" si="15"/>
        <v>158</v>
      </c>
      <c r="E159" s="109"/>
      <c r="F159" s="13" t="s">
        <v>218</v>
      </c>
      <c r="G159" s="10" t="s">
        <v>110</v>
      </c>
      <c r="H159" s="130"/>
      <c r="I159" s="76"/>
    </row>
    <row r="160" spans="1:9" ht="57.6" customHeight="1" x14ac:dyDescent="0.3">
      <c r="A160" s="111"/>
      <c r="B160" s="114"/>
      <c r="C160" s="56">
        <f>+C159+1</f>
        <v>39</v>
      </c>
      <c r="D160" s="4">
        <f t="shared" si="15"/>
        <v>159</v>
      </c>
      <c r="E160" s="29" t="s">
        <v>296</v>
      </c>
      <c r="F160" s="13" t="s">
        <v>120</v>
      </c>
      <c r="G160" s="10" t="s">
        <v>110</v>
      </c>
      <c r="H160" s="32" t="s">
        <v>31</v>
      </c>
      <c r="I160" s="76"/>
    </row>
    <row r="161" spans="1:9" ht="57.6" customHeight="1" x14ac:dyDescent="0.3">
      <c r="A161" s="111"/>
      <c r="B161" s="131" t="s">
        <v>8</v>
      </c>
      <c r="C161" s="56">
        <f>+C160+1</f>
        <v>40</v>
      </c>
      <c r="D161" s="4">
        <f t="shared" si="15"/>
        <v>160</v>
      </c>
      <c r="E161" s="28" t="s">
        <v>74</v>
      </c>
      <c r="F161" s="13" t="s">
        <v>120</v>
      </c>
      <c r="G161" s="10" t="s">
        <v>110</v>
      </c>
      <c r="H161" s="57" t="s">
        <v>23</v>
      </c>
      <c r="I161" s="76"/>
    </row>
    <row r="162" spans="1:9" ht="42" customHeight="1" x14ac:dyDescent="0.3">
      <c r="A162" s="111"/>
      <c r="B162" s="132"/>
      <c r="C162" s="58">
        <f>C161+1</f>
        <v>41</v>
      </c>
      <c r="D162" s="4">
        <f>D161+1</f>
        <v>161</v>
      </c>
      <c r="E162" s="109" t="s">
        <v>68</v>
      </c>
      <c r="F162" s="13" t="s">
        <v>99</v>
      </c>
      <c r="G162" s="10" t="s">
        <v>215</v>
      </c>
      <c r="H162" s="130" t="s">
        <v>315</v>
      </c>
      <c r="I162" s="76"/>
    </row>
    <row r="163" spans="1:9" ht="42" customHeight="1" x14ac:dyDescent="0.3">
      <c r="A163" s="111"/>
      <c r="B163" s="132"/>
      <c r="C163" s="58">
        <f t="shared" si="17"/>
        <v>41</v>
      </c>
      <c r="D163" s="4">
        <f t="shared" si="15"/>
        <v>162</v>
      </c>
      <c r="E163" s="109"/>
      <c r="F163" s="13" t="s">
        <v>100</v>
      </c>
      <c r="G163" s="10" t="s">
        <v>215</v>
      </c>
      <c r="H163" s="130"/>
      <c r="I163" s="76"/>
    </row>
    <row r="164" spans="1:9" ht="42.75" customHeight="1" x14ac:dyDescent="0.3">
      <c r="A164" s="111"/>
      <c r="B164" s="132"/>
      <c r="C164" s="58">
        <f>+C163+1</f>
        <v>42</v>
      </c>
      <c r="D164" s="4">
        <f t="shared" si="15"/>
        <v>163</v>
      </c>
      <c r="E164" s="109" t="s">
        <v>69</v>
      </c>
      <c r="F164" s="13" t="s">
        <v>99</v>
      </c>
      <c r="G164" s="10" t="s">
        <v>215</v>
      </c>
      <c r="H164" s="130" t="s">
        <v>13</v>
      </c>
      <c r="I164" s="76"/>
    </row>
    <row r="165" spans="1:9" ht="42.75" customHeight="1" x14ac:dyDescent="0.3">
      <c r="A165" s="111"/>
      <c r="B165" s="133"/>
      <c r="C165" s="58">
        <f t="shared" si="17"/>
        <v>42</v>
      </c>
      <c r="D165" s="4">
        <f t="shared" si="15"/>
        <v>164</v>
      </c>
      <c r="E165" s="109"/>
      <c r="F165" s="13" t="s">
        <v>100</v>
      </c>
      <c r="G165" s="10" t="s">
        <v>215</v>
      </c>
      <c r="H165" s="130"/>
      <c r="I165" s="76"/>
    </row>
    <row r="166" spans="1:9" ht="28.2" customHeight="1" x14ac:dyDescent="0.3">
      <c r="A166" s="111"/>
      <c r="B166" s="107" t="s">
        <v>9</v>
      </c>
      <c r="C166" s="58">
        <f>+C165+1</f>
        <v>43</v>
      </c>
      <c r="D166" s="4">
        <f t="shared" si="15"/>
        <v>165</v>
      </c>
      <c r="E166" s="109" t="s">
        <v>225</v>
      </c>
      <c r="F166" s="13" t="s">
        <v>226</v>
      </c>
      <c r="G166" s="10" t="s">
        <v>184</v>
      </c>
      <c r="H166" s="32"/>
      <c r="I166" s="76"/>
    </row>
    <row r="167" spans="1:9" ht="28.2" customHeight="1" x14ac:dyDescent="0.3">
      <c r="A167" s="111"/>
      <c r="B167" s="107"/>
      <c r="C167" s="58">
        <f>C166</f>
        <v>43</v>
      </c>
      <c r="D167" s="4">
        <f t="shared" si="15"/>
        <v>166</v>
      </c>
      <c r="E167" s="109"/>
      <c r="F167" s="13" t="s">
        <v>227</v>
      </c>
      <c r="G167" s="10" t="s">
        <v>184</v>
      </c>
      <c r="H167" s="32"/>
      <c r="I167" s="76"/>
    </row>
    <row r="168" spans="1:9" ht="29.4" thickBot="1" x14ac:dyDescent="0.35">
      <c r="A168" s="112"/>
      <c r="B168" s="108"/>
      <c r="C168" s="77">
        <f>C167+1</f>
        <v>44</v>
      </c>
      <c r="D168" s="78">
        <f t="shared" si="15"/>
        <v>167</v>
      </c>
      <c r="E168" s="79" t="s">
        <v>267</v>
      </c>
      <c r="F168" s="80" t="s">
        <v>117</v>
      </c>
      <c r="G168" s="81" t="s">
        <v>118</v>
      </c>
      <c r="H168" s="82"/>
      <c r="I168" s="83"/>
    </row>
    <row r="169" spans="1:9" ht="86.4" x14ac:dyDescent="0.3">
      <c r="A169" s="115" t="s">
        <v>19</v>
      </c>
      <c r="B169" s="118" t="s">
        <v>21</v>
      </c>
      <c r="C169" s="99">
        <f>C168+1</f>
        <v>45</v>
      </c>
      <c r="D169" s="15">
        <f>D168+1</f>
        <v>168</v>
      </c>
      <c r="E169" s="100" t="s">
        <v>70</v>
      </c>
      <c r="F169" s="101" t="s">
        <v>117</v>
      </c>
      <c r="G169" s="102" t="s">
        <v>118</v>
      </c>
      <c r="H169" s="103" t="s">
        <v>26</v>
      </c>
      <c r="I169" s="104"/>
    </row>
    <row r="170" spans="1:9" ht="30" customHeight="1" x14ac:dyDescent="0.3">
      <c r="A170" s="116"/>
      <c r="B170" s="119"/>
      <c r="C170" s="59">
        <f>+C169+1</f>
        <v>46</v>
      </c>
      <c r="D170" s="5">
        <f t="shared" si="15"/>
        <v>169</v>
      </c>
      <c r="E170" s="120" t="s">
        <v>77</v>
      </c>
      <c r="F170" s="60" t="s">
        <v>228</v>
      </c>
      <c r="G170" s="61" t="s">
        <v>184</v>
      </c>
      <c r="H170" s="125" t="s">
        <v>75</v>
      </c>
      <c r="I170" s="105" t="s">
        <v>282</v>
      </c>
    </row>
    <row r="171" spans="1:9" ht="30" customHeight="1" x14ac:dyDescent="0.3">
      <c r="A171" s="116"/>
      <c r="B171" s="119"/>
      <c r="C171" s="59">
        <f t="shared" ref="C171:C207" si="18">+C170</f>
        <v>46</v>
      </c>
      <c r="D171" s="5">
        <f t="shared" si="15"/>
        <v>170</v>
      </c>
      <c r="E171" s="120"/>
      <c r="F171" s="60" t="s">
        <v>229</v>
      </c>
      <c r="G171" s="61" t="s">
        <v>184</v>
      </c>
      <c r="H171" s="125"/>
      <c r="I171" s="105" t="s">
        <v>282</v>
      </c>
    </row>
    <row r="172" spans="1:9" ht="30" customHeight="1" x14ac:dyDescent="0.3">
      <c r="A172" s="116"/>
      <c r="B172" s="119"/>
      <c r="C172" s="59">
        <f t="shared" si="18"/>
        <v>46</v>
      </c>
      <c r="D172" s="5">
        <f t="shared" si="15"/>
        <v>171</v>
      </c>
      <c r="E172" s="120"/>
      <c r="F172" s="31" t="s">
        <v>230</v>
      </c>
      <c r="G172" s="61" t="s">
        <v>184</v>
      </c>
      <c r="H172" s="125"/>
      <c r="I172" s="105" t="s">
        <v>282</v>
      </c>
    </row>
    <row r="173" spans="1:9" ht="28.95" customHeight="1" x14ac:dyDescent="0.3">
      <c r="A173" s="116"/>
      <c r="B173" s="119"/>
      <c r="C173" s="59">
        <f>+C172+1</f>
        <v>47</v>
      </c>
      <c r="D173" s="5">
        <f t="shared" si="15"/>
        <v>172</v>
      </c>
      <c r="E173" s="120" t="s">
        <v>78</v>
      </c>
      <c r="F173" s="31" t="s">
        <v>231</v>
      </c>
      <c r="G173" s="61" t="s">
        <v>184</v>
      </c>
      <c r="H173" s="125" t="s">
        <v>76</v>
      </c>
      <c r="I173" s="105" t="s">
        <v>282</v>
      </c>
    </row>
    <row r="174" spans="1:9" ht="28.95" customHeight="1" x14ac:dyDescent="0.3">
      <c r="A174" s="116"/>
      <c r="B174" s="119"/>
      <c r="C174" s="59">
        <f t="shared" si="18"/>
        <v>47</v>
      </c>
      <c r="D174" s="5">
        <f t="shared" si="15"/>
        <v>173</v>
      </c>
      <c r="E174" s="120"/>
      <c r="F174" s="31" t="s">
        <v>232</v>
      </c>
      <c r="G174" s="61" t="s">
        <v>184</v>
      </c>
      <c r="H174" s="125"/>
      <c r="I174" s="105" t="s">
        <v>282</v>
      </c>
    </row>
    <row r="175" spans="1:9" ht="28.95" customHeight="1" x14ac:dyDescent="0.3">
      <c r="A175" s="116"/>
      <c r="B175" s="119"/>
      <c r="C175" s="59">
        <f t="shared" si="18"/>
        <v>47</v>
      </c>
      <c r="D175" s="5">
        <f t="shared" si="15"/>
        <v>174</v>
      </c>
      <c r="E175" s="120"/>
      <c r="F175" s="31" t="s">
        <v>233</v>
      </c>
      <c r="G175" s="61" t="s">
        <v>184</v>
      </c>
      <c r="H175" s="125"/>
      <c r="I175" s="105" t="s">
        <v>282</v>
      </c>
    </row>
    <row r="176" spans="1:9" ht="21" customHeight="1" x14ac:dyDescent="0.3">
      <c r="A176" s="116"/>
      <c r="B176" s="126" t="s">
        <v>10</v>
      </c>
      <c r="C176" s="59">
        <f>+C175+1</f>
        <v>48</v>
      </c>
      <c r="D176" s="5">
        <f t="shared" si="15"/>
        <v>175</v>
      </c>
      <c r="E176" s="120" t="s">
        <v>235</v>
      </c>
      <c r="F176" s="62" t="s">
        <v>244</v>
      </c>
      <c r="G176" s="61" t="s">
        <v>133</v>
      </c>
      <c r="H176" s="125" t="s">
        <v>88</v>
      </c>
      <c r="I176" s="105"/>
    </row>
    <row r="177" spans="1:9" ht="21" customHeight="1" x14ac:dyDescent="0.3">
      <c r="A177" s="116"/>
      <c r="B177" s="127"/>
      <c r="C177" s="59">
        <f t="shared" si="18"/>
        <v>48</v>
      </c>
      <c r="D177" s="5">
        <f t="shared" si="15"/>
        <v>176</v>
      </c>
      <c r="E177" s="120"/>
      <c r="F177" s="31" t="s">
        <v>243</v>
      </c>
      <c r="G177" s="61" t="s">
        <v>133</v>
      </c>
      <c r="H177" s="125"/>
      <c r="I177" s="105"/>
    </row>
    <row r="178" spans="1:9" ht="21" customHeight="1" x14ac:dyDescent="0.3">
      <c r="A178" s="116"/>
      <c r="B178" s="127"/>
      <c r="C178" s="59">
        <f t="shared" si="18"/>
        <v>48</v>
      </c>
      <c r="D178" s="5">
        <f t="shared" si="15"/>
        <v>177</v>
      </c>
      <c r="E178" s="120"/>
      <c r="F178" s="31" t="s">
        <v>242</v>
      </c>
      <c r="G178" s="61" t="s">
        <v>133</v>
      </c>
      <c r="H178" s="125"/>
      <c r="I178" s="105"/>
    </row>
    <row r="179" spans="1:9" ht="21" customHeight="1" x14ac:dyDescent="0.3">
      <c r="A179" s="116"/>
      <c r="B179" s="127"/>
      <c r="C179" s="59">
        <f t="shared" si="18"/>
        <v>48</v>
      </c>
      <c r="D179" s="5">
        <f t="shared" si="15"/>
        <v>178</v>
      </c>
      <c r="E179" s="120"/>
      <c r="F179" s="31" t="s">
        <v>241</v>
      </c>
      <c r="G179" s="61" t="s">
        <v>133</v>
      </c>
      <c r="H179" s="125"/>
      <c r="I179" s="105"/>
    </row>
    <row r="180" spans="1:9" ht="21" customHeight="1" x14ac:dyDescent="0.3">
      <c r="A180" s="116"/>
      <c r="B180" s="127"/>
      <c r="C180" s="59">
        <f t="shared" si="18"/>
        <v>48</v>
      </c>
      <c r="D180" s="5">
        <f t="shared" si="15"/>
        <v>179</v>
      </c>
      <c r="E180" s="120"/>
      <c r="F180" s="31" t="s">
        <v>240</v>
      </c>
      <c r="G180" s="61" t="s">
        <v>133</v>
      </c>
      <c r="H180" s="125"/>
      <c r="I180" s="105"/>
    </row>
    <row r="181" spans="1:9" ht="21" customHeight="1" x14ac:dyDescent="0.3">
      <c r="A181" s="116"/>
      <c r="B181" s="127"/>
      <c r="C181" s="59">
        <f t="shared" si="18"/>
        <v>48</v>
      </c>
      <c r="D181" s="5">
        <f t="shared" si="15"/>
        <v>180</v>
      </c>
      <c r="E181" s="120"/>
      <c r="F181" s="31" t="s">
        <v>239</v>
      </c>
      <c r="G181" s="61" t="s">
        <v>133</v>
      </c>
      <c r="H181" s="125"/>
      <c r="I181" s="105"/>
    </row>
    <row r="182" spans="1:9" ht="21" customHeight="1" x14ac:dyDescent="0.3">
      <c r="A182" s="116"/>
      <c r="B182" s="127"/>
      <c r="C182" s="59">
        <f t="shared" si="18"/>
        <v>48</v>
      </c>
      <c r="D182" s="5">
        <f t="shared" si="15"/>
        <v>181</v>
      </c>
      <c r="E182" s="120"/>
      <c r="F182" s="31" t="s">
        <v>238</v>
      </c>
      <c r="G182" s="61" t="s">
        <v>133</v>
      </c>
      <c r="H182" s="125"/>
      <c r="I182" s="105"/>
    </row>
    <row r="183" spans="1:9" ht="21" customHeight="1" x14ac:dyDescent="0.3">
      <c r="A183" s="116"/>
      <c r="B183" s="127"/>
      <c r="C183" s="59">
        <f t="shared" si="18"/>
        <v>48</v>
      </c>
      <c r="D183" s="5">
        <f t="shared" si="15"/>
        <v>182</v>
      </c>
      <c r="E183" s="120"/>
      <c r="F183" s="31" t="s">
        <v>237</v>
      </c>
      <c r="G183" s="61" t="s">
        <v>133</v>
      </c>
      <c r="H183" s="125"/>
      <c r="I183" s="105"/>
    </row>
    <row r="184" spans="1:9" ht="31.2" customHeight="1" x14ac:dyDescent="0.3">
      <c r="A184" s="116"/>
      <c r="B184" s="127"/>
      <c r="C184" s="59">
        <f t="shared" si="18"/>
        <v>48</v>
      </c>
      <c r="D184" s="5">
        <f t="shared" si="15"/>
        <v>183</v>
      </c>
      <c r="E184" s="120"/>
      <c r="F184" s="62" t="s">
        <v>236</v>
      </c>
      <c r="G184" s="61" t="s">
        <v>246</v>
      </c>
      <c r="H184" s="125"/>
      <c r="I184" s="105"/>
    </row>
    <row r="185" spans="1:9" ht="21" customHeight="1" x14ac:dyDescent="0.3">
      <c r="A185" s="116"/>
      <c r="B185" s="127"/>
      <c r="C185" s="59">
        <f t="shared" si="18"/>
        <v>48</v>
      </c>
      <c r="D185" s="5">
        <f t="shared" si="15"/>
        <v>184</v>
      </c>
      <c r="E185" s="120"/>
      <c r="F185" s="62" t="s">
        <v>245</v>
      </c>
      <c r="G185" s="61" t="s">
        <v>133</v>
      </c>
      <c r="H185" s="125"/>
      <c r="I185" s="105"/>
    </row>
    <row r="186" spans="1:9" ht="100.8" x14ac:dyDescent="0.3">
      <c r="A186" s="116"/>
      <c r="B186" s="127"/>
      <c r="C186" s="59">
        <f t="shared" ref="C186:C191" si="19">+C185+1</f>
        <v>49</v>
      </c>
      <c r="D186" s="5">
        <f t="shared" si="15"/>
        <v>185</v>
      </c>
      <c r="E186" s="30" t="s">
        <v>71</v>
      </c>
      <c r="F186" s="60" t="s">
        <v>120</v>
      </c>
      <c r="G186" s="61" t="s">
        <v>184</v>
      </c>
      <c r="H186" s="31" t="s">
        <v>24</v>
      </c>
      <c r="I186" s="105"/>
    </row>
    <row r="187" spans="1:9" ht="57.6" x14ac:dyDescent="0.3">
      <c r="A187" s="116"/>
      <c r="B187" s="127"/>
      <c r="C187" s="59">
        <f t="shared" si="19"/>
        <v>50</v>
      </c>
      <c r="D187" s="5">
        <f t="shared" si="15"/>
        <v>186</v>
      </c>
      <c r="E187" s="30" t="s">
        <v>72</v>
      </c>
      <c r="F187" s="60" t="s">
        <v>120</v>
      </c>
      <c r="G187" s="61" t="s">
        <v>184</v>
      </c>
      <c r="H187" s="31" t="s">
        <v>20</v>
      </c>
      <c r="I187" s="105"/>
    </row>
    <row r="188" spans="1:9" ht="86.4" x14ac:dyDescent="0.3">
      <c r="A188" s="116"/>
      <c r="B188" s="128"/>
      <c r="C188" s="59">
        <f t="shared" si="19"/>
        <v>51</v>
      </c>
      <c r="D188" s="5">
        <f t="shared" si="15"/>
        <v>187</v>
      </c>
      <c r="E188" s="30" t="s">
        <v>86</v>
      </c>
      <c r="F188" s="60" t="s">
        <v>120</v>
      </c>
      <c r="G188" s="61" t="s">
        <v>184</v>
      </c>
      <c r="H188" s="31" t="s">
        <v>32</v>
      </c>
      <c r="I188" s="105"/>
    </row>
    <row r="189" spans="1:9" ht="86.4" x14ac:dyDescent="0.3">
      <c r="A189" s="116"/>
      <c r="B189" s="121" t="s">
        <v>27</v>
      </c>
      <c r="C189" s="63">
        <f>+C188+1</f>
        <v>52</v>
      </c>
      <c r="D189" s="5">
        <f t="shared" si="15"/>
        <v>188</v>
      </c>
      <c r="E189" s="30" t="s">
        <v>73</v>
      </c>
      <c r="F189" s="60" t="s">
        <v>117</v>
      </c>
      <c r="G189" s="61" t="s">
        <v>118</v>
      </c>
      <c r="H189" s="8" t="s">
        <v>33</v>
      </c>
      <c r="I189" s="105"/>
    </row>
    <row r="190" spans="1:9" ht="66.599999999999994" customHeight="1" x14ac:dyDescent="0.3">
      <c r="A190" s="116"/>
      <c r="B190" s="121"/>
      <c r="C190" s="63">
        <f t="shared" si="19"/>
        <v>53</v>
      </c>
      <c r="D190" s="5">
        <f t="shared" si="15"/>
        <v>189</v>
      </c>
      <c r="E190" s="30" t="s">
        <v>90</v>
      </c>
      <c r="F190" s="60" t="s">
        <v>117</v>
      </c>
      <c r="G190" s="61" t="s">
        <v>118</v>
      </c>
      <c r="H190" s="31"/>
      <c r="I190" s="105"/>
    </row>
    <row r="191" spans="1:9" ht="28.8" x14ac:dyDescent="0.3">
      <c r="A191" s="116"/>
      <c r="B191" s="121"/>
      <c r="C191" s="63">
        <f t="shared" si="19"/>
        <v>54</v>
      </c>
      <c r="D191" s="5">
        <f t="shared" si="15"/>
        <v>190</v>
      </c>
      <c r="E191" s="120" t="s">
        <v>91</v>
      </c>
      <c r="F191" s="64" t="s">
        <v>247</v>
      </c>
      <c r="G191" s="61" t="s">
        <v>118</v>
      </c>
      <c r="H191" s="31"/>
      <c r="I191" s="105"/>
    </row>
    <row r="192" spans="1:9" ht="28.8" x14ac:dyDescent="0.3">
      <c r="A192" s="116"/>
      <c r="B192" s="121"/>
      <c r="C192" s="63">
        <f t="shared" si="18"/>
        <v>54</v>
      </c>
      <c r="D192" s="5">
        <f t="shared" si="15"/>
        <v>191</v>
      </c>
      <c r="E192" s="120"/>
      <c r="F192" s="60" t="s">
        <v>248</v>
      </c>
      <c r="G192" s="61" t="s">
        <v>118</v>
      </c>
      <c r="H192" s="31"/>
      <c r="I192" s="105"/>
    </row>
    <row r="193" spans="1:9" x14ac:dyDescent="0.3">
      <c r="A193" s="116"/>
      <c r="B193" s="121"/>
      <c r="C193" s="63">
        <f t="shared" si="18"/>
        <v>54</v>
      </c>
      <c r="D193" s="5">
        <f t="shared" si="15"/>
        <v>192</v>
      </c>
      <c r="E193" s="120"/>
      <c r="F193" s="60" t="s">
        <v>250</v>
      </c>
      <c r="G193" s="61" t="s">
        <v>246</v>
      </c>
      <c r="H193" s="31"/>
      <c r="I193" s="105"/>
    </row>
    <row r="194" spans="1:9" x14ac:dyDescent="0.3">
      <c r="A194" s="116"/>
      <c r="B194" s="121"/>
      <c r="C194" s="63">
        <f t="shared" si="18"/>
        <v>54</v>
      </c>
      <c r="D194" s="5">
        <f t="shared" si="15"/>
        <v>193</v>
      </c>
      <c r="E194" s="120"/>
      <c r="F194" s="60" t="s">
        <v>252</v>
      </c>
      <c r="G194" s="61" t="s">
        <v>118</v>
      </c>
      <c r="H194" s="31"/>
      <c r="I194" s="105"/>
    </row>
    <row r="195" spans="1:9" x14ac:dyDescent="0.3">
      <c r="A195" s="116"/>
      <c r="B195" s="121"/>
      <c r="C195" s="63">
        <f t="shared" si="18"/>
        <v>54</v>
      </c>
      <c r="D195" s="5">
        <f t="shared" si="15"/>
        <v>194</v>
      </c>
      <c r="E195" s="120"/>
      <c r="F195" s="60" t="s">
        <v>251</v>
      </c>
      <c r="G195" s="61" t="s">
        <v>246</v>
      </c>
      <c r="H195" s="31"/>
      <c r="I195" s="105"/>
    </row>
    <row r="196" spans="1:9" ht="28.8" x14ac:dyDescent="0.3">
      <c r="A196" s="116"/>
      <c r="B196" s="121"/>
      <c r="C196" s="63">
        <f t="shared" si="18"/>
        <v>54</v>
      </c>
      <c r="D196" s="5">
        <f t="shared" ref="D196:D207" si="20">D195+1</f>
        <v>195</v>
      </c>
      <c r="E196" s="120"/>
      <c r="F196" s="60" t="s">
        <v>253</v>
      </c>
      <c r="G196" s="61" t="s">
        <v>118</v>
      </c>
      <c r="H196" s="31"/>
      <c r="I196" s="105"/>
    </row>
    <row r="197" spans="1:9" ht="28.8" x14ac:dyDescent="0.3">
      <c r="A197" s="116"/>
      <c r="B197" s="121"/>
      <c r="C197" s="63">
        <f t="shared" si="18"/>
        <v>54</v>
      </c>
      <c r="D197" s="5">
        <f t="shared" si="20"/>
        <v>196</v>
      </c>
      <c r="E197" s="120"/>
      <c r="F197" s="60" t="s">
        <v>254</v>
      </c>
      <c r="G197" s="61" t="s">
        <v>246</v>
      </c>
      <c r="H197" s="31"/>
      <c r="I197" s="105"/>
    </row>
    <row r="198" spans="1:9" x14ac:dyDescent="0.3">
      <c r="A198" s="116"/>
      <c r="B198" s="121"/>
      <c r="C198" s="63">
        <f t="shared" si="18"/>
        <v>54</v>
      </c>
      <c r="D198" s="5">
        <f t="shared" si="20"/>
        <v>197</v>
      </c>
      <c r="E198" s="120"/>
      <c r="F198" s="60" t="s">
        <v>255</v>
      </c>
      <c r="G198" s="61" t="s">
        <v>118</v>
      </c>
      <c r="H198" s="31"/>
      <c r="I198" s="105"/>
    </row>
    <row r="199" spans="1:9" ht="28.8" x14ac:dyDescent="0.3">
      <c r="A199" s="116"/>
      <c r="B199" s="121"/>
      <c r="C199" s="63">
        <f t="shared" si="18"/>
        <v>54</v>
      </c>
      <c r="D199" s="5">
        <f t="shared" si="20"/>
        <v>198</v>
      </c>
      <c r="E199" s="120"/>
      <c r="F199" s="60" t="s">
        <v>256</v>
      </c>
      <c r="G199" s="61" t="s">
        <v>246</v>
      </c>
      <c r="H199" s="31"/>
      <c r="I199" s="105"/>
    </row>
    <row r="200" spans="1:9" x14ac:dyDescent="0.3">
      <c r="A200" s="116"/>
      <c r="B200" s="121"/>
      <c r="C200" s="63">
        <f t="shared" si="18"/>
        <v>54</v>
      </c>
      <c r="D200" s="5">
        <f t="shared" si="20"/>
        <v>199</v>
      </c>
      <c r="E200" s="120"/>
      <c r="F200" s="60" t="s">
        <v>258</v>
      </c>
      <c r="G200" s="61" t="s">
        <v>118</v>
      </c>
      <c r="H200" s="31"/>
      <c r="I200" s="105"/>
    </row>
    <row r="201" spans="1:9" x14ac:dyDescent="0.3">
      <c r="A201" s="116"/>
      <c r="B201" s="121"/>
      <c r="C201" s="63">
        <f t="shared" si="18"/>
        <v>54</v>
      </c>
      <c r="D201" s="5">
        <f t="shared" si="20"/>
        <v>200</v>
      </c>
      <c r="E201" s="120"/>
      <c r="F201" s="60" t="s">
        <v>257</v>
      </c>
      <c r="G201" s="61" t="s">
        <v>246</v>
      </c>
      <c r="H201" s="31"/>
      <c r="I201" s="105"/>
    </row>
    <row r="202" spans="1:9" x14ac:dyDescent="0.3">
      <c r="A202" s="116"/>
      <c r="B202" s="121"/>
      <c r="C202" s="63">
        <f t="shared" si="18"/>
        <v>54</v>
      </c>
      <c r="D202" s="5">
        <f t="shared" si="20"/>
        <v>201</v>
      </c>
      <c r="E202" s="120"/>
      <c r="F202" s="60" t="s">
        <v>262</v>
      </c>
      <c r="G202" s="61" t="s">
        <v>118</v>
      </c>
      <c r="H202" s="31"/>
      <c r="I202" s="105"/>
    </row>
    <row r="203" spans="1:9" x14ac:dyDescent="0.3">
      <c r="A203" s="116"/>
      <c r="B203" s="121"/>
      <c r="C203" s="63">
        <f t="shared" si="18"/>
        <v>54</v>
      </c>
      <c r="D203" s="5">
        <f t="shared" si="20"/>
        <v>202</v>
      </c>
      <c r="E203" s="120"/>
      <c r="F203" s="60" t="s">
        <v>259</v>
      </c>
      <c r="G203" s="61" t="s">
        <v>246</v>
      </c>
      <c r="H203" s="31"/>
      <c r="I203" s="105"/>
    </row>
    <row r="204" spans="1:9" ht="28.8" x14ac:dyDescent="0.3">
      <c r="A204" s="116"/>
      <c r="B204" s="121"/>
      <c r="C204" s="63">
        <f t="shared" si="18"/>
        <v>54</v>
      </c>
      <c r="D204" s="5">
        <f t="shared" si="20"/>
        <v>203</v>
      </c>
      <c r="E204" s="120"/>
      <c r="F204" s="60" t="s">
        <v>261</v>
      </c>
      <c r="G204" s="61" t="s">
        <v>118</v>
      </c>
      <c r="H204" s="31"/>
      <c r="I204" s="105"/>
    </row>
    <row r="205" spans="1:9" x14ac:dyDescent="0.3">
      <c r="A205" s="116"/>
      <c r="B205" s="121"/>
      <c r="C205" s="63">
        <f t="shared" si="18"/>
        <v>54</v>
      </c>
      <c r="D205" s="5">
        <f t="shared" si="20"/>
        <v>204</v>
      </c>
      <c r="E205" s="120"/>
      <c r="F205" s="60" t="s">
        <v>260</v>
      </c>
      <c r="G205" s="61" t="s">
        <v>246</v>
      </c>
      <c r="H205" s="31"/>
      <c r="I205" s="105"/>
    </row>
    <row r="206" spans="1:9" x14ac:dyDescent="0.3">
      <c r="A206" s="116"/>
      <c r="B206" s="121"/>
      <c r="C206" s="63">
        <f t="shared" si="18"/>
        <v>54</v>
      </c>
      <c r="D206" s="5">
        <f t="shared" si="20"/>
        <v>205</v>
      </c>
      <c r="E206" s="120"/>
      <c r="F206" s="60" t="s">
        <v>263</v>
      </c>
      <c r="G206" s="61" t="s">
        <v>246</v>
      </c>
      <c r="H206" s="31"/>
      <c r="I206" s="105"/>
    </row>
    <row r="207" spans="1:9" ht="15" thickBot="1" x14ac:dyDescent="0.35">
      <c r="A207" s="117"/>
      <c r="B207" s="122"/>
      <c r="C207" s="65">
        <f t="shared" si="18"/>
        <v>54</v>
      </c>
      <c r="D207" s="11">
        <f t="shared" si="20"/>
        <v>206</v>
      </c>
      <c r="E207" s="123"/>
      <c r="F207" s="66" t="s">
        <v>249</v>
      </c>
      <c r="G207" s="67" t="s">
        <v>246</v>
      </c>
      <c r="H207" s="68"/>
      <c r="I207" s="106"/>
    </row>
    <row r="212" spans="6:6" x14ac:dyDescent="0.3">
      <c r="F212" s="71"/>
    </row>
    <row r="213" spans="6:6" x14ac:dyDescent="0.3">
      <c r="F213" s="71"/>
    </row>
  </sheetData>
  <autoFilter ref="A1:I207" xr:uid="{4E905696-934D-496D-89A8-84E5338FE000}"/>
  <mergeCells count="75">
    <mergeCell ref="A2:A16"/>
    <mergeCell ref="B2:B5"/>
    <mergeCell ref="E2:E3"/>
    <mergeCell ref="H2:H3"/>
    <mergeCell ref="I2:I3"/>
    <mergeCell ref="B6:B16"/>
    <mergeCell ref="E6:E11"/>
    <mergeCell ref="H6:H11"/>
    <mergeCell ref="E12:E15"/>
    <mergeCell ref="H12:H15"/>
    <mergeCell ref="A17:A130"/>
    <mergeCell ref="B17:B45"/>
    <mergeCell ref="E17:E27"/>
    <mergeCell ref="H17:H27"/>
    <mergeCell ref="E29:E38"/>
    <mergeCell ref="H29:H38"/>
    <mergeCell ref="E39:E42"/>
    <mergeCell ref="H39:H42"/>
    <mergeCell ref="E44:E45"/>
    <mergeCell ref="H44:H45"/>
    <mergeCell ref="B46:B51"/>
    <mergeCell ref="E46:E51"/>
    <mergeCell ref="H46:H51"/>
    <mergeCell ref="B52:B73"/>
    <mergeCell ref="E52:E63"/>
    <mergeCell ref="H52:H63"/>
    <mergeCell ref="E64:E73"/>
    <mergeCell ref="H64:H73"/>
    <mergeCell ref="B74:B97"/>
    <mergeCell ref="E74:E77"/>
    <mergeCell ref="H74:H77"/>
    <mergeCell ref="E78:E85"/>
    <mergeCell ref="H78:H85"/>
    <mergeCell ref="E86:E97"/>
    <mergeCell ref="H86:H97"/>
    <mergeCell ref="B98:B99"/>
    <mergeCell ref="B100:B130"/>
    <mergeCell ref="E103:E104"/>
    <mergeCell ref="H103:H104"/>
    <mergeCell ref="E105:E110"/>
    <mergeCell ref="H105:H110"/>
    <mergeCell ref="E111:E119"/>
    <mergeCell ref="E120:E125"/>
    <mergeCell ref="H120:H125"/>
    <mergeCell ref="E126:E130"/>
    <mergeCell ref="H152:H153"/>
    <mergeCell ref="E158:E159"/>
    <mergeCell ref="H158:H159"/>
    <mergeCell ref="B161:B165"/>
    <mergeCell ref="E162:E163"/>
    <mergeCell ref="H162:H163"/>
    <mergeCell ref="E164:E165"/>
    <mergeCell ref="H164:H165"/>
    <mergeCell ref="H131:H142"/>
    <mergeCell ref="E143:E148"/>
    <mergeCell ref="H143:H148"/>
    <mergeCell ref="E150:E151"/>
    <mergeCell ref="H150:H151"/>
    <mergeCell ref="H170:H172"/>
    <mergeCell ref="E173:E175"/>
    <mergeCell ref="H173:H175"/>
    <mergeCell ref="B176:B188"/>
    <mergeCell ref="E176:E185"/>
    <mergeCell ref="H176:H185"/>
    <mergeCell ref="B166:B168"/>
    <mergeCell ref="E166:E167"/>
    <mergeCell ref="A131:A168"/>
    <mergeCell ref="B131:B160"/>
    <mergeCell ref="A169:A207"/>
    <mergeCell ref="B169:B175"/>
    <mergeCell ref="E170:E172"/>
    <mergeCell ref="B189:B207"/>
    <mergeCell ref="E191:E207"/>
    <mergeCell ref="E131:E142"/>
    <mergeCell ref="E152:E15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Kérdéssor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Az MNB 7/2025. (VI.23.) ajánlása a hitelkockázat vállalása, mérése, kezelése és kontrollja során a környezeti, társadalmi és vállalatirányítási információk felmérését szolgáló minimum kérdéssor alkalmazásáról 1.  MELLEKLET</dc:title>
  <dc:creator>Antal Henrietta</dc:creator>
  <cp:lastModifiedBy>Sasinszki Imre</cp:lastModifiedBy>
  <dcterms:created xsi:type="dcterms:W3CDTF">2023-07-04T12:09:19Z</dcterms:created>
  <dcterms:modified xsi:type="dcterms:W3CDTF">2025-06-27T07:44:55Z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2028-07-04T12:09:19Z</vt:filetime>
  </property>
  <property fmtid="{D5CDD505-2E9C-101B-9397-08002B2CF9AE}" pid="3" name="Érvényességet beállító">
    <vt:lpwstr>kimdo</vt:lpwstr>
  </property>
  <property fmtid="{D5CDD505-2E9C-101B-9397-08002B2CF9AE}" pid="4" name="Érvényességi idő első beállítása">
    <vt:filetime>2023-07-04T12:09:19Z</vt:filetime>
  </property>
</Properties>
</file>